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-12" windowWidth="15480" windowHeight="10452"/>
  </bookViews>
  <sheets>
    <sheet name="Awards" sheetId="1" r:id="rId1"/>
    <sheet name="InOut A or E" sheetId="2" r:id="rId2"/>
    <sheet name="Final Numbers" sheetId="3" r:id="rId3"/>
  </sheets>
  <definedNames>
    <definedName name="OLE_LINK1" localSheetId="0">Awards!#REF!</definedName>
    <definedName name="OLE_LINK1" localSheetId="2">'Final Numbers'!#REF!</definedName>
    <definedName name="OLE_LINK7" localSheetId="0">Awards!#REF!</definedName>
    <definedName name="OLE_LINK7" localSheetId="2">'Final Numbers'!#REF!</definedName>
    <definedName name="_xlnm.Print_Area" localSheetId="0">Awards!$A$6:$G$352</definedName>
    <definedName name="_xlnm.Print_Area" localSheetId="2">'Final Numbers'!$A$1:$G$359</definedName>
    <definedName name="_xlnm.Print_Titles" localSheetId="0">Awards!$1:$5</definedName>
    <definedName name="_xlnm.Print_Titles" localSheetId="2">'Final Numbers'!$1:$5</definedName>
  </definedNames>
  <calcPr calcId="145621"/>
</workbook>
</file>

<file path=xl/calcChain.xml><?xml version="1.0" encoding="utf-8"?>
<calcChain xmlns="http://schemas.openxmlformats.org/spreadsheetml/2006/main">
  <c r="E352" i="3" l="1"/>
  <c r="E300" i="3"/>
  <c r="E273" i="3"/>
  <c r="E21" i="3"/>
  <c r="E14" i="3"/>
  <c r="G352" i="3" l="1"/>
  <c r="G300" i="3"/>
  <c r="G273" i="3"/>
  <c r="G21" i="3"/>
  <c r="G14" i="3"/>
  <c r="D359" i="3"/>
  <c r="A355" i="3"/>
  <c r="A340" i="1"/>
  <c r="G340" i="1"/>
  <c r="F344" i="1" s="1"/>
  <c r="D344" i="1"/>
  <c r="G355" i="3" l="1"/>
  <c r="F359" i="3" s="1"/>
</calcChain>
</file>

<file path=xl/sharedStrings.xml><?xml version="1.0" encoding="utf-8"?>
<sst xmlns="http://schemas.openxmlformats.org/spreadsheetml/2006/main" count="4358" uniqueCount="716">
  <si>
    <t>Project</t>
  </si>
  <si>
    <t>Amount</t>
  </si>
  <si>
    <t>Recent Professional Service Awards</t>
  </si>
  <si>
    <t>Vansant and Gusler</t>
  </si>
  <si>
    <t>Hillier Group Architects</t>
  </si>
  <si>
    <t>Contract</t>
  </si>
  <si>
    <t>Kimley Horn</t>
  </si>
  <si>
    <t>Hurd and Obenschain</t>
  </si>
  <si>
    <t>Perkins Eastman</t>
  </si>
  <si>
    <t>DMS International</t>
  </si>
  <si>
    <t>Facility Dynamics Engr</t>
  </si>
  <si>
    <t>Protection Engr Group</t>
  </si>
  <si>
    <t>Leach Wallace</t>
  </si>
  <si>
    <t>Cole and Denny</t>
  </si>
  <si>
    <t>Construction Consultants, Inc.</t>
  </si>
  <si>
    <t>Zimmer Gunsal Frasca</t>
  </si>
  <si>
    <t>Engineering Economics</t>
  </si>
  <si>
    <t>Smithgroup Inc.</t>
  </si>
  <si>
    <t xml:space="preserve">Affiliated Engineers East </t>
  </si>
  <si>
    <t>Whitlock, Dalrmple, Poston</t>
  </si>
  <si>
    <t>William J. Johnson</t>
  </si>
  <si>
    <t>Train &amp; Partners</t>
  </si>
  <si>
    <t>Richard B. Laurance</t>
  </si>
  <si>
    <t xml:space="preserve">Patton Harris Rust </t>
  </si>
  <si>
    <t>Kirk Hughes &amp; Assoc.</t>
  </si>
  <si>
    <t>Dunbar Milby &amp; Williams</t>
  </si>
  <si>
    <t>Davis Langdon</t>
  </si>
  <si>
    <t>Faithful &amp; Gould</t>
  </si>
  <si>
    <t>Nalls Architecture Inc.</t>
  </si>
  <si>
    <t>HKS, Inc.</t>
  </si>
  <si>
    <t>Osteen Phillips</t>
  </si>
  <si>
    <t>RMF Engineering, Inc.</t>
  </si>
  <si>
    <t xml:space="preserve">Ellerbe Becket, Inc. </t>
  </si>
  <si>
    <t>Perkins + Will</t>
  </si>
  <si>
    <t>Baskervill</t>
  </si>
  <si>
    <t>Mesick Cohen Wilson Baker</t>
  </si>
  <si>
    <t>Dirtworks</t>
  </si>
  <si>
    <t>Cannon Design</t>
  </si>
  <si>
    <t>Calloway Johnson Moore West</t>
  </si>
  <si>
    <t>Hill Studio</t>
  </si>
  <si>
    <t>JDEC (John Davis)</t>
  </si>
  <si>
    <t>Valley Engineering PLC</t>
  </si>
  <si>
    <t>Hanbury Evans Wright Vlattas</t>
  </si>
  <si>
    <t>Oculus</t>
  </si>
  <si>
    <t>Hargreaves Associates</t>
  </si>
  <si>
    <t>Michael Van Valkenburgh</t>
  </si>
  <si>
    <t>Atkinson Koven Feinberg</t>
  </si>
  <si>
    <t>Boynton Rothschild Rowland</t>
  </si>
  <si>
    <t>Anderson and Associates, Inc</t>
  </si>
  <si>
    <t>McKee-Carson</t>
  </si>
  <si>
    <t>CO Architects</t>
  </si>
  <si>
    <t>Richard P. Laurance</t>
  </si>
  <si>
    <t>Va</t>
  </si>
  <si>
    <t xml:space="preserve"> </t>
  </si>
  <si>
    <t>A/E</t>
  </si>
  <si>
    <t>Richard McDaniel</t>
  </si>
  <si>
    <t>N</t>
  </si>
  <si>
    <t>A</t>
  </si>
  <si>
    <t>Y</t>
  </si>
  <si>
    <t>E</t>
  </si>
  <si>
    <t>Ambient Air Technologies</t>
  </si>
  <si>
    <t>Daggett &amp; Griggs Architects</t>
  </si>
  <si>
    <t>Julia A. Schwab</t>
  </si>
  <si>
    <t>Glave &amp; Holmes</t>
  </si>
  <si>
    <t>SRC, Inc.</t>
  </si>
  <si>
    <t>Bohlin Cywinski Jackson</t>
  </si>
  <si>
    <t>DEGW North America</t>
  </si>
  <si>
    <t>Virginia A &amp; E</t>
  </si>
  <si>
    <t>Arch Et Al</t>
  </si>
  <si>
    <t>Rev1 Power Services</t>
  </si>
  <si>
    <t>Non-Prof</t>
  </si>
  <si>
    <t>The Protection Engr Group</t>
  </si>
  <si>
    <t>Thomas Lincoln Surveyor</t>
  </si>
  <si>
    <t>TEC, Inc.</t>
  </si>
  <si>
    <t>Dewberry  &amp; Davis</t>
  </si>
  <si>
    <t>Colin Gordon &amp; Associates</t>
  </si>
  <si>
    <t>Aegis Environmental</t>
  </si>
  <si>
    <t>VA</t>
  </si>
  <si>
    <t>2rw Consultants</t>
  </si>
  <si>
    <t>FIRM</t>
  </si>
  <si>
    <t>Thompson &amp; Litton</t>
  </si>
  <si>
    <t>Carter &amp; Burgess</t>
  </si>
  <si>
    <t>William Rawn Associates</t>
  </si>
  <si>
    <t>John Milner</t>
  </si>
  <si>
    <t>Goody Clancy</t>
  </si>
  <si>
    <t>HDH</t>
  </si>
  <si>
    <t>Bowie Gridley</t>
  </si>
  <si>
    <t>VHB</t>
  </si>
  <si>
    <t>Brinjac</t>
  </si>
  <si>
    <t>Hypertect</t>
  </si>
  <si>
    <t>JBA</t>
  </si>
  <si>
    <t>Jacobs Engineering</t>
  </si>
  <si>
    <t>Raker Mathieson Anspach (RMA)</t>
  </si>
  <si>
    <t>VMDO</t>
  </si>
  <si>
    <t>Walker Parking</t>
  </si>
  <si>
    <t>SPARKS</t>
  </si>
  <si>
    <t>Moore Ruble Yudell</t>
  </si>
  <si>
    <t>Robert A.M. Stern</t>
  </si>
  <si>
    <t>Jack Ames</t>
  </si>
  <si>
    <t>Judith Nitsch Eng.</t>
  </si>
  <si>
    <t>Robert Silman Assoc.</t>
  </si>
  <si>
    <t>Tsoi Kobus</t>
  </si>
  <si>
    <t>PSA-Dewberry</t>
  </si>
  <si>
    <t>Rhett Architects</t>
  </si>
  <si>
    <t>Rhodeside &amp; Harwell</t>
  </si>
  <si>
    <t>HC Yu &amp; Assoc.</t>
  </si>
  <si>
    <t>McDonough Boyland</t>
  </si>
  <si>
    <t>R.E. Lee</t>
  </si>
  <si>
    <t>Spectrum Design</t>
  </si>
  <si>
    <t>Lavigne Assoc.</t>
  </si>
  <si>
    <t>Quinn Evans</t>
  </si>
  <si>
    <t>Despaquale Gentilhommee</t>
  </si>
  <si>
    <t>Non-prof</t>
  </si>
  <si>
    <t>Van Yahres</t>
  </si>
  <si>
    <t>FPW</t>
  </si>
  <si>
    <t>Ira Fink Assoc.</t>
  </si>
  <si>
    <t>AHSC</t>
  </si>
  <si>
    <t>Nelson Byrd Woltz</t>
  </si>
  <si>
    <t>Master Engineers &amp; Designers</t>
  </si>
  <si>
    <t>Draper Aden</t>
  </si>
  <si>
    <t>LA</t>
  </si>
  <si>
    <t>Tri-state Consultants</t>
  </si>
  <si>
    <t>Marsh Architecture</t>
  </si>
  <si>
    <t>Successful Proposer</t>
  </si>
  <si>
    <t>Date Date</t>
  </si>
  <si>
    <t>Method</t>
  </si>
  <si>
    <t>E-7308</t>
  </si>
  <si>
    <t>Pinnacle Engineering</t>
  </si>
  <si>
    <t>Sm. Fee</t>
  </si>
  <si>
    <t>University Hall 2010 Structural Condition Inspection</t>
  </si>
  <si>
    <t>E-7222-R-1</t>
  </si>
  <si>
    <t>Scott Stadium Inspection</t>
  </si>
  <si>
    <t>S.O. 15</t>
  </si>
  <si>
    <t>E-7306</t>
  </si>
  <si>
    <t>South Chiller #3</t>
  </si>
  <si>
    <t>RFP 05-19</t>
  </si>
  <si>
    <t>Affiliated Engineers</t>
  </si>
  <si>
    <t>E-7244</t>
  </si>
  <si>
    <t>Newcomb Hall Renovation Construction Materials Testing</t>
  </si>
  <si>
    <t>S.O. 16</t>
  </si>
  <si>
    <t>Froehling &amp; Robertson</t>
  </si>
  <si>
    <t>Whitlock, Dalrymple</t>
  </si>
  <si>
    <t>ITC Data Center Brick Absorption Test</t>
  </si>
  <si>
    <t>S.O. 14</t>
  </si>
  <si>
    <t>SEAS Student Projects/FM Shop Building Geotechnical Services</t>
  </si>
  <si>
    <t>E-7272</t>
  </si>
  <si>
    <t>S.O. 5</t>
  </si>
  <si>
    <t>Schnabel</t>
  </si>
  <si>
    <t>non-prof</t>
  </si>
  <si>
    <t>Old Jordan Hall HVAC</t>
  </si>
  <si>
    <t>E-7309</t>
  </si>
  <si>
    <t>Ruffner Pedestrian Bridge Steel Repairs</t>
  </si>
  <si>
    <t>Dunbar Milby</t>
  </si>
  <si>
    <t>E-7307</t>
  </si>
  <si>
    <t>Newcomb Hall Site Master Plan Study</t>
  </si>
  <si>
    <t>S.S. D&amp;F</t>
  </si>
  <si>
    <t>Michael Vergason Landscape</t>
  </si>
  <si>
    <t>UH HEP Rm. 3035 Eval.</t>
  </si>
  <si>
    <t>E-7310</t>
  </si>
  <si>
    <t>E-6818-R-4</t>
  </si>
  <si>
    <t>PCC Annex Part II Dehumidification</t>
  </si>
  <si>
    <t>S.O. 11</t>
  </si>
  <si>
    <t>E-7183</t>
  </si>
  <si>
    <t>College at Wise Science Building Additional Commissioning</t>
  </si>
  <si>
    <t>E-6757-R-5</t>
  </si>
  <si>
    <t>MTHW Plant Improvements</t>
  </si>
  <si>
    <t>S.O. 4</t>
  </si>
  <si>
    <t>Dewberry &amp; Davis</t>
  </si>
  <si>
    <t>MTHW Plant Improvements Emergency Engineering</t>
  </si>
  <si>
    <t>Sanitary Sewer Improvements Meadow Creek Areas 1,2,3</t>
  </si>
  <si>
    <t>S.O. 6</t>
  </si>
  <si>
    <t>Central Heating Plant Upgrades</t>
  </si>
  <si>
    <t>S.O. 7</t>
  </si>
  <si>
    <t>Peabody Hall West Walkway Investigation</t>
  </si>
  <si>
    <t>E-6798-R-4</t>
  </si>
  <si>
    <t>Radiology Master Plan Final Phases VM</t>
  </si>
  <si>
    <t>S.O. 3</t>
  </si>
  <si>
    <t>Construction Consultants</t>
  </si>
  <si>
    <t>E-6825-R-4</t>
  </si>
  <si>
    <t>Sports Medicine/Outpatient Imaging Renovations</t>
  </si>
  <si>
    <t>S.O. 1</t>
  </si>
  <si>
    <t>Nalls</t>
  </si>
  <si>
    <t>E-7312</t>
  </si>
  <si>
    <t>Jordan Hall Exhaust Ductwork</t>
  </si>
  <si>
    <t>2rw</t>
  </si>
  <si>
    <t>E-7311</t>
  </si>
  <si>
    <t>O'Hill Dining Hall Retr-Commissioning Engineering Services</t>
  </si>
  <si>
    <t>3 Phone</t>
  </si>
  <si>
    <t>Staengl Engineering</t>
  </si>
  <si>
    <t>E-7313</t>
  </si>
  <si>
    <t>MACT Regulations</t>
  </si>
  <si>
    <t>URS</t>
  </si>
  <si>
    <t>Ivy Stacks Retrofit Geotechnical Services</t>
  </si>
  <si>
    <t>S.O. 17</t>
  </si>
  <si>
    <t>E-6868-R-3</t>
  </si>
  <si>
    <t>S.O. 2</t>
  </si>
  <si>
    <t>Facility Dynamics</t>
  </si>
  <si>
    <t>E-6753-R-3</t>
  </si>
  <si>
    <t>S.O.10</t>
  </si>
  <si>
    <t>Protection Enginnering</t>
  </si>
  <si>
    <t>E-6954-R-2</t>
  </si>
  <si>
    <t>UH 0 Level Pharmacy Carousel Add. Services</t>
  </si>
  <si>
    <t>E-6863-R-3</t>
  </si>
  <si>
    <t>UH Medical Air/Vacuum Capacity</t>
  </si>
  <si>
    <t>Med. Ed. Curtain Wall</t>
  </si>
  <si>
    <t>E-6748-R-1</t>
  </si>
  <si>
    <t>E-7314</t>
  </si>
  <si>
    <t>E-7315</t>
  </si>
  <si>
    <t>Bonnycastle House Castle Snack Bar Renovation</t>
  </si>
  <si>
    <t>Wiley &amp; Wilson</t>
  </si>
  <si>
    <t>Newcomb Hall Renovations MEP Peer Review Services</t>
  </si>
  <si>
    <t>Newcomb Hall Dining Expansion MEP Peer Review Services</t>
  </si>
  <si>
    <t>E-6935-R-4</t>
  </si>
  <si>
    <t>Newcomb Hall Renovations Preliminary Design Value Management</t>
  </si>
  <si>
    <t>Faithful + Gould</t>
  </si>
  <si>
    <t>MR5 Re-commissioning</t>
  </si>
  <si>
    <t>E-6870-R-3</t>
  </si>
  <si>
    <t>Ivy Stacks Retrofit Project</t>
  </si>
  <si>
    <t>S.O.3</t>
  </si>
  <si>
    <t>Hurd &amp; Obenchain</t>
  </si>
  <si>
    <t>HBE Sprinkler Shop Drawings</t>
  </si>
  <si>
    <t>S.O.14</t>
  </si>
  <si>
    <t>E-6749-R-5</t>
  </si>
  <si>
    <t>UH Inpatient Psychiatric Bed Study Add. Services</t>
  </si>
  <si>
    <t>E-7111-R-1</t>
  </si>
  <si>
    <t xml:space="preserve">Barringer Wing Electrical Survey </t>
  </si>
  <si>
    <t>S.O. 9</t>
  </si>
  <si>
    <t>SmithGroup</t>
  </si>
  <si>
    <t>E-7316</t>
  </si>
  <si>
    <t>Bavaro Hall Furniture Planning &amp; Design Follow Up</t>
  </si>
  <si>
    <t>RMA</t>
  </si>
  <si>
    <t>E-7212</t>
  </si>
  <si>
    <t>Rotunda Column Capitals Additional Core Sample</t>
  </si>
  <si>
    <t>Lee Street Connective Elements Stair 5</t>
  </si>
  <si>
    <t>Old Jordan Hall 4th Floor East Ren.</t>
  </si>
  <si>
    <t>John Milner Architects</t>
  </si>
  <si>
    <t>Hotel C Loggia Geotechnical Analysis</t>
  </si>
  <si>
    <t>S.O. 18</t>
  </si>
  <si>
    <t>E-7183-R-1</t>
  </si>
  <si>
    <t>Main Heat Plant Boilers Chemical Cleaning</t>
  </si>
  <si>
    <t>Main Heat Plant Public Address System Cost Estimate</t>
  </si>
  <si>
    <t>E-7240</t>
  </si>
  <si>
    <t>MTHW Central Anchors Project Materials Testing</t>
  </si>
  <si>
    <t>ECS Mid-Atlantic</t>
  </si>
  <si>
    <t>E-7318</t>
  </si>
  <si>
    <t>Lambeth Commons Renovation Sealant Adhesion Testing</t>
  </si>
  <si>
    <t>E-6869-R-2</t>
  </si>
  <si>
    <t>Newcomb Hall Renovation Phase II &amp; III Commissioning</t>
  </si>
  <si>
    <t>Newcomb Hall Dining Expansion Commissioning</t>
  </si>
  <si>
    <t>E-6740-R-1</t>
  </si>
  <si>
    <t xml:space="preserve">Radiology Master Plan </t>
  </si>
  <si>
    <t>Hudson &amp; Assoc.</t>
  </si>
  <si>
    <t>Arlington Boulevard at Massie Road Improvements</t>
  </si>
  <si>
    <t>E-7319</t>
  </si>
  <si>
    <t>JAG School Mens Locker Room 114 Renovation</t>
  </si>
  <si>
    <t>Vansant &amp; Gusler</t>
  </si>
  <si>
    <t>E-6949-R-2</t>
  </si>
  <si>
    <t>Cyclotron Facility Design</t>
  </si>
  <si>
    <t>Perkins &amp; Will</t>
  </si>
  <si>
    <t>E-6780-R-4</t>
  </si>
  <si>
    <t>SEAS Student Projects/FM Shop Building Bridging Documents</t>
  </si>
  <si>
    <t>TEC</t>
  </si>
  <si>
    <t>Ophthamology Clinic LEED</t>
  </si>
  <si>
    <t>Ophthamology Clinic Design</t>
  </si>
  <si>
    <t>UH 2ME Server Room</t>
  </si>
  <si>
    <t>S.O. 10</t>
  </si>
  <si>
    <t>E-7258</t>
  </si>
  <si>
    <t>Lee Street Garage</t>
  </si>
  <si>
    <t>Desman</t>
  </si>
  <si>
    <t>E-7263</t>
  </si>
  <si>
    <t>Hospital South &amp; McLeod Parking Garages</t>
  </si>
  <si>
    <t>S.O. 8</t>
  </si>
  <si>
    <t>E-7069-R-1</t>
  </si>
  <si>
    <t>Lee Street &amp; Battle Building Analysis</t>
  </si>
  <si>
    <t xml:space="preserve">E-6949-R-2 </t>
  </si>
  <si>
    <t>Ivy Translational Facility</t>
  </si>
  <si>
    <t>UH Fire Alarm Replacement</t>
  </si>
  <si>
    <t>UH 8 West 9 Bed Acuity Adaptable</t>
  </si>
  <si>
    <t>Rotunda Column Capitals Testing Materials &amp; Techniques</t>
  </si>
  <si>
    <t>E-6760-R-2</t>
  </si>
  <si>
    <t>Newcomb Hall Northeast Terrace Modifications</t>
  </si>
  <si>
    <t>Dittworks</t>
  </si>
  <si>
    <t>Old Jordan Hall Switchgear</t>
  </si>
  <si>
    <t>Lee Street Connective Elements Contractor Shoring</t>
  </si>
  <si>
    <t>E-7322</t>
  </si>
  <si>
    <t>Fiber Optic Cable to ITC Building</t>
  </si>
  <si>
    <t>Thomas Lincoln Surveying</t>
  </si>
  <si>
    <t>E-7323</t>
  </si>
  <si>
    <t>Baseball Stadium Foul Line Netting</t>
  </si>
  <si>
    <t>Fox &amp; Associates</t>
  </si>
  <si>
    <t>Alderman Road Residences Concrete Repairs Summer 2010</t>
  </si>
  <si>
    <t>Alderman Road Phase 3 Utilities Additional Materials Testing</t>
  </si>
  <si>
    <t>E-7324</t>
  </si>
  <si>
    <t>ITC Data Center Backup Generator- Implement Soft Loading</t>
  </si>
  <si>
    <t>Dominion Virginia Power</t>
  </si>
  <si>
    <t>E-6753-R-4</t>
  </si>
  <si>
    <t>Ray C Hunt Clinical Office Building 95% Design</t>
  </si>
  <si>
    <t>Lee Street Garage Add. Services</t>
  </si>
  <si>
    <t>Alderman Rd. Dorms Ph. IV Bridging Docs Fire &amp; Life Safety Review</t>
  </si>
  <si>
    <t>Central Steam Plant Boiler Chemcial Cleaning Additional Services</t>
  </si>
  <si>
    <t>S.O.4</t>
  </si>
  <si>
    <t>Central heat Platn Lime Feed &amp; Spray Dry Absorber Improvements</t>
  </si>
  <si>
    <t>OMS 4th Lab &amp; Mechancial Add. Services</t>
  </si>
  <si>
    <t>OMS Penthouse Roof &amp; Door Add. Services</t>
  </si>
  <si>
    <t>Snyder Rm 161</t>
  </si>
  <si>
    <t>S.O. 12</t>
  </si>
  <si>
    <t>E-7321</t>
  </si>
  <si>
    <t>Newcomb Hall Dining Expansion Non-Fixed food Services FF&amp;E</t>
  </si>
  <si>
    <t>Tipton Associates</t>
  </si>
  <si>
    <t>PCC Annex Add. Services</t>
  </si>
  <si>
    <t>S.O. 19</t>
  </si>
  <si>
    <t>Alderman Rd. Dorms Phase III RWSA Easement Plat</t>
  </si>
  <si>
    <t>S.O. 13</t>
  </si>
  <si>
    <t>Lee Street Connective Elements</t>
  </si>
  <si>
    <t>Rotunda Column Capitals Additional Petrographic Testing</t>
  </si>
  <si>
    <t>Bavaro Hall Additional Waterproofing Services</t>
  </si>
  <si>
    <t>S.O. 20</t>
  </si>
  <si>
    <t>E-7325</t>
  </si>
  <si>
    <t>Fire and Life Safety Code Consulting</t>
  </si>
  <si>
    <t>E-6858-R-3</t>
  </si>
  <si>
    <t>Renovate West Lawn Showers</t>
  </si>
  <si>
    <t>SVHEC Addition Geotechnical Services</t>
  </si>
  <si>
    <t>SVHEC Addition Storm Water Pond Modifications</t>
  </si>
  <si>
    <t>South Lawn Window Repairs - Additional Services</t>
  </si>
  <si>
    <t>S.O.19</t>
  </si>
  <si>
    <t>Lee Street Re-alignment Study</t>
  </si>
  <si>
    <t>Med. Ed Water Intrusion Study</t>
  </si>
  <si>
    <t>O-Hill Water Storage Tanks Phase I Design &amp; Bidding</t>
  </si>
  <si>
    <t>E-7326</t>
  </si>
  <si>
    <t>Thrust Theater Peer Review</t>
  </si>
  <si>
    <t>Glaserworks</t>
  </si>
  <si>
    <t>y</t>
  </si>
  <si>
    <t>Renovate Clemons Library Elevator</t>
  </si>
  <si>
    <t>Sand Volleyball Court Desing &amp; Construction Documents</t>
  </si>
  <si>
    <t>Thrust Theater Value Management Faciliatation</t>
  </si>
  <si>
    <t>College at Wise Building Envelope Consulting Services</t>
  </si>
  <si>
    <t>S.O. 21</t>
  </si>
  <si>
    <t>Alderman Road Dorms Phase II Shop Drawings Review</t>
  </si>
  <si>
    <t>JAG School Exterior Wall Evaluation</t>
  </si>
  <si>
    <t>Cyclotron &amp; Biomarker Core Facility Phase 1</t>
  </si>
  <si>
    <t>E-7317</t>
  </si>
  <si>
    <t>Lee Street Streetscape</t>
  </si>
  <si>
    <t>SS D&amp;F</t>
  </si>
  <si>
    <t>AECOM</t>
  </si>
  <si>
    <t>UH 8 Bone Marrow Transplant Pre-design Study</t>
  </si>
  <si>
    <t>Cyclotron &amp; Biomarker Core Facility Phase 3</t>
  </si>
  <si>
    <t>E-7328</t>
  </si>
  <si>
    <t>Meadow Creek at Lambeth House Construction Administration</t>
  </si>
  <si>
    <t>Biohabitats</t>
  </si>
  <si>
    <t>E-7329</t>
  </si>
  <si>
    <t>College at Wise Accessibility Renovation</t>
  </si>
  <si>
    <t>S.S D&amp;F</t>
  </si>
  <si>
    <t>E-6746-R-3</t>
  </si>
  <si>
    <t>South Chiller</t>
  </si>
  <si>
    <t>ECCCC Sprinkler Shop Drawings</t>
  </si>
  <si>
    <t>Band Rehearsal Hall Sprinkler Shop Drawings</t>
  </si>
  <si>
    <t>ITC Data Center Suppression System Drawings</t>
  </si>
  <si>
    <t>Bookstore Exaonsion Micropile testing Add. Servies</t>
  </si>
  <si>
    <t>Newcomb Dining Exp. West Terrace Surveying</t>
  </si>
  <si>
    <t>Newcomb Dining Exp. West Terrace Utility Pits</t>
  </si>
  <si>
    <t>E-7297</t>
  </si>
  <si>
    <t>Gilmer Hall Retro-commissioning</t>
  </si>
  <si>
    <t>Trefz</t>
  </si>
  <si>
    <t>E-6840-R-3</t>
  </si>
  <si>
    <t>UH Emergency Power Upgarde Phase 2 Review &amp; Comment</t>
  </si>
  <si>
    <t>AKF</t>
  </si>
  <si>
    <t>E-7330</t>
  </si>
  <si>
    <t>Lambeth Field Apartments renovations Phase IV</t>
  </si>
  <si>
    <t>Heyward Boyd</t>
  </si>
  <si>
    <t>Heyward Boyd Architects</t>
  </si>
  <si>
    <t>E-7331</t>
  </si>
  <si>
    <t>Emergency Generators in Dialysis Centers</t>
  </si>
  <si>
    <t>Valley Engineering</t>
  </si>
  <si>
    <t xml:space="preserve">Culbreth /Thrust Theater Building Envelope Consulting </t>
  </si>
  <si>
    <t>S.O. 22</t>
  </si>
  <si>
    <t>Medium Temperature Hot Water System Phase II Add'l Design</t>
  </si>
  <si>
    <t>Alderman Road Dorms Phase 3 Utilities Add'l Geotechnical Services</t>
  </si>
  <si>
    <t>Ivy Stacks Retrofit - Fire Pump House</t>
  </si>
  <si>
    <t>E-7332</t>
  </si>
  <si>
    <t>University Grounds Lighting Study</t>
  </si>
  <si>
    <t>Grenald Waldron</t>
  </si>
  <si>
    <t>MSB 3rd Floor Renovations</t>
  </si>
  <si>
    <t>E-7292</t>
  </si>
  <si>
    <t>Carrs Hill Chilled Water System Improvements</t>
  </si>
  <si>
    <t>WM Group</t>
  </si>
  <si>
    <t>Jordan Hall 5th Floor Pharmacology</t>
  </si>
  <si>
    <t>E-7333</t>
  </si>
  <si>
    <t>College at Wise Greear Gym Development Package</t>
  </si>
  <si>
    <t>E-7338</t>
  </si>
  <si>
    <t>E-7327</t>
  </si>
  <si>
    <t>Meadow Creek at Lambeth House Stream Design</t>
  </si>
  <si>
    <t>Chemistry Building Exhaust Upgrade Commissioning</t>
  </si>
  <si>
    <t>E-7335</t>
  </si>
  <si>
    <t>Law School Acoustical Monitoring</t>
  </si>
  <si>
    <t>HVAC Reviews</t>
  </si>
  <si>
    <t>Alderman Dorms Phase III Prelim Design Fire &amp; Life Safety Review</t>
  </si>
  <si>
    <t>E-7341</t>
  </si>
  <si>
    <t>South Lawn Valley Road Dedication Survey</t>
  </si>
  <si>
    <t>Kirk Hughes &amp; Associates</t>
  </si>
  <si>
    <t>Pavilion VII Roof Member Inspection</t>
  </si>
  <si>
    <t>Newcomb Hall Phase III Dining Expansion</t>
  </si>
  <si>
    <t>S.O. 24</t>
  </si>
  <si>
    <t>E-7344</t>
  </si>
  <si>
    <t>Law School Post Tension Cables Monitoring</t>
  </si>
  <si>
    <t>Pure Technologies</t>
  </si>
  <si>
    <t>UH8 Boen Marrow Transplant Study</t>
  </si>
  <si>
    <t>E-7342</t>
  </si>
  <si>
    <t>Newcomb Hall Dining Expansion Peer Review</t>
  </si>
  <si>
    <t>Frank L Blum Construction</t>
  </si>
  <si>
    <t>E-7337</t>
  </si>
  <si>
    <t>College at Wise Greear Gym Structural Study</t>
  </si>
  <si>
    <t>Ahler &amp; Young</t>
  </si>
  <si>
    <t>E-6831-R-2</t>
  </si>
  <si>
    <t>Carbon Action Plan Computer Simulation Model</t>
  </si>
  <si>
    <t>Ira Fink &amp; Associcates</t>
  </si>
  <si>
    <t>Ivy Stacks Retrofit Cost Estimating</t>
  </si>
  <si>
    <t>E-7336</t>
  </si>
  <si>
    <t>Peabody Hall West Walkway Construction Phase Services</t>
  </si>
  <si>
    <t>Gamma Knife Area Renovation</t>
  </si>
  <si>
    <t>E-7340</t>
  </si>
  <si>
    <t>Thrust Theater Expansion</t>
  </si>
  <si>
    <t>Gooch Dillard Dorms Exterior Repair Study</t>
  </si>
  <si>
    <t>Chemistry Building Brick Veneer Evaluation</t>
  </si>
  <si>
    <t>E-7339</t>
  </si>
  <si>
    <t>Mountain Lake Biological Station Entrance Area Upgrades</t>
  </si>
  <si>
    <t>Smithgroup</t>
  </si>
  <si>
    <t>Bookstore Addition Construction Administration Services</t>
  </si>
  <si>
    <t>S.O. 25</t>
  </si>
  <si>
    <t>E-7343</t>
  </si>
  <si>
    <t>11th Street Composite Easement Plat</t>
  </si>
  <si>
    <t>Lincoln Surveying</t>
  </si>
  <si>
    <t>Kerchof Hall Leak Evaluation</t>
  </si>
  <si>
    <t>S.O. 26</t>
  </si>
  <si>
    <t>E-7345</t>
  </si>
  <si>
    <t>McLeod Hall Elevator Pre-action Fire Suppression</t>
  </si>
  <si>
    <t>RMF</t>
  </si>
  <si>
    <t>E-7346</t>
  </si>
  <si>
    <t>Pavilion IX Renovation LEED Design Services</t>
  </si>
  <si>
    <t>Sustainable Design Consulting</t>
  </si>
  <si>
    <t>E-7164-R-1</t>
  </si>
  <si>
    <t>Main Heat Plant Elevator Study</t>
  </si>
  <si>
    <t>Virginia A&amp;E</t>
  </si>
  <si>
    <t>UH Inpatient Psychiatric Unit design and CD</t>
  </si>
  <si>
    <t>UH 0 Level Pharmacy Carousel Add. Services II</t>
  </si>
  <si>
    <t>Cyclotron &amp; Biomarker Core Facility Phase 2</t>
  </si>
  <si>
    <t>E-7347</t>
  </si>
  <si>
    <t>UH Heart Center EP Labs</t>
  </si>
  <si>
    <t>Assoc. in Medical Physics</t>
  </si>
  <si>
    <t>E-7263-R-1</t>
  </si>
  <si>
    <t>Newcomb Hall Dining Expansion Façade Test Cuts</t>
  </si>
  <si>
    <t>LiSA Electron Microscopy Suite</t>
  </si>
  <si>
    <t>E-7072-R-1</t>
  </si>
  <si>
    <t>Limited Regional Travel Demand Model Review</t>
  </si>
  <si>
    <t>Kimley-Horn</t>
  </si>
  <si>
    <t>E-6840-R-4</t>
  </si>
  <si>
    <t>HBE Vibration Analysis</t>
  </si>
  <si>
    <t>South Chiller Plant Chiller #3</t>
  </si>
  <si>
    <t>UH2E Heart Center Phase 2 Add Services</t>
  </si>
  <si>
    <t>S.O.7</t>
  </si>
  <si>
    <t>Ruffin Hall West Side Exterior Stair</t>
  </si>
  <si>
    <t>S.O. 23</t>
  </si>
  <si>
    <t>Randall Hall Bathroom Renovation</t>
  </si>
  <si>
    <t>Heat Plant Trailer Tie Downs &amp; Bearing Plates</t>
  </si>
  <si>
    <t>E-6818-R-5</t>
  </si>
  <si>
    <t>AFC Swim Team Locker Room Addition Study</t>
  </si>
  <si>
    <t>Copeley Apartments I &amp; II Design and CA Services</t>
  </si>
  <si>
    <t>Thrust Theater Utility Test Pits</t>
  </si>
  <si>
    <t>Law School Faculty Meetinf Room Renovation</t>
  </si>
  <si>
    <t>Carrs Hill Chilled Water System Improvements Termis Modeling</t>
  </si>
  <si>
    <t>Randall Hall Fire Alarm &amp; Detection System Design</t>
  </si>
  <si>
    <t>Old Medical School Ophthalmology Clinic Expansion</t>
  </si>
  <si>
    <t>E-7351</t>
  </si>
  <si>
    <t>Blandy Farm Peetwood Pavilion Enclosure</t>
  </si>
  <si>
    <t>E-7352</t>
  </si>
  <si>
    <t>College at Wise Science Center Plant Relocation</t>
  </si>
  <si>
    <t>E-7222-R-2</t>
  </si>
  <si>
    <t>JAG School Exterior Veneer Replacement</t>
  </si>
  <si>
    <t>CAS Physical &amp; Life Sceinces Building Construction Monitoring</t>
  </si>
  <si>
    <t>E-7348</t>
  </si>
  <si>
    <t>Track &amp; Field Stadium Study</t>
  </si>
  <si>
    <t>RFP 10-01</t>
  </si>
  <si>
    <t>E-7354</t>
  </si>
  <si>
    <t>Aurbach Cornice Replacement</t>
  </si>
  <si>
    <t>Engineering Solutions</t>
  </si>
  <si>
    <t>OJH 4 Fireproofing</t>
  </si>
  <si>
    <t>E-7356</t>
  </si>
  <si>
    <t>East Chiller Plant VM</t>
  </si>
  <si>
    <t>E-7357</t>
  </si>
  <si>
    <t>East Chiller Plant Architectural VM</t>
  </si>
  <si>
    <t>ZGF</t>
  </si>
  <si>
    <t>E-6951-R-1</t>
  </si>
  <si>
    <t>Ross Infrastructure</t>
  </si>
  <si>
    <t>Gilmer Hall &amp; Chemistry Building Planning Study</t>
  </si>
  <si>
    <t>S.O.1</t>
  </si>
  <si>
    <t>E-7355</t>
  </si>
  <si>
    <t>East Chiller Plant</t>
  </si>
  <si>
    <t>Alderman Library 2nd Floor Egress Study</t>
  </si>
  <si>
    <t>Microsurgery Anatomy Suite AV</t>
  </si>
  <si>
    <t>OJH HVAC Add. Services</t>
  </si>
  <si>
    <t>Radiology Phase 3A Add. CA Services</t>
  </si>
  <si>
    <t>Radiology Phase 1D Add. CA Services</t>
  </si>
  <si>
    <t>E-7358</t>
  </si>
  <si>
    <t>Cobb Hall Steep and Low Slope Roofs</t>
  </si>
  <si>
    <t>Newcomb Hall Dining Expansion Peer Review 95% Documents</t>
  </si>
  <si>
    <t>E-7244-R-1</t>
  </si>
  <si>
    <t>North Grounds Rec Center Addition Geotechnical Services</t>
  </si>
  <si>
    <t>Corner Building Partial Improvements for Open Grounds</t>
  </si>
  <si>
    <t>E-7360</t>
  </si>
  <si>
    <t>Thrust Theater Landscape Masterplan</t>
  </si>
  <si>
    <t>Olin</t>
  </si>
  <si>
    <t>E-7349</t>
  </si>
  <si>
    <t>RFP 10-02</t>
  </si>
  <si>
    <t>North Arts Quad Electrical Site Lighting</t>
  </si>
  <si>
    <t>Aquatic &amp; Fitness Center HVAC Replacement</t>
  </si>
  <si>
    <t>Thrust Theater Site Utility Package</t>
  </si>
  <si>
    <t>E-7363</t>
  </si>
  <si>
    <t>Renovate Aerospace Research Lab</t>
  </si>
  <si>
    <t>E-7362</t>
  </si>
  <si>
    <t>Blandy Farm New Field Lab</t>
  </si>
  <si>
    <t>Law Library Reference Desk &amp; Carrel Redesign</t>
  </si>
  <si>
    <t>E-6930-R-3</t>
  </si>
  <si>
    <t>UH 0 Level On-call Suites</t>
  </si>
  <si>
    <t>HKS</t>
  </si>
  <si>
    <t>Alderman Road Dorms Ph. II Sprinkler Shop Drawing Re-Submission</t>
  </si>
  <si>
    <t>Alderman Road Dorms Ph. III Working Drawings</t>
  </si>
  <si>
    <t>UH5 In-patient Psych Bed Consolidation</t>
  </si>
  <si>
    <t>MR6 Lab Air Flow</t>
  </si>
  <si>
    <t>UH NICU Expansion</t>
  </si>
  <si>
    <t>Bookstore Additiona Testing &amp; Inspection Services</t>
  </si>
  <si>
    <t>E-7366</t>
  </si>
  <si>
    <t>UH Radiology Records</t>
  </si>
  <si>
    <t>Arlington Blvd Improvements Stormwater Design</t>
  </si>
  <si>
    <t>S.O. 27</t>
  </si>
  <si>
    <t>E-6858-R-4</t>
  </si>
  <si>
    <t>Renovate West Range Men's Bathroom</t>
  </si>
  <si>
    <t>Renovate East Lawn Women's Bathroom</t>
  </si>
  <si>
    <t>Renovate East Range Men's Bathroom</t>
  </si>
  <si>
    <t>E-7361</t>
  </si>
  <si>
    <t>UH Rooftop Helipads</t>
  </si>
  <si>
    <t>E-7368</t>
  </si>
  <si>
    <t>John G Waite</t>
  </si>
  <si>
    <t>South Lawn Foster Site Exhibit Pictures</t>
  </si>
  <si>
    <t>Renovate Madison Hall Elevator</t>
  </si>
  <si>
    <t>E-7265-R-1</t>
  </si>
  <si>
    <t>Band Rehearsal Hall Building Envelope Consultation</t>
  </si>
  <si>
    <t>Simpson Gumpertz Heger</t>
  </si>
  <si>
    <t>E-7072-R-2</t>
  </si>
  <si>
    <t>Culbreth Road Relocation Review</t>
  </si>
  <si>
    <t>E-7365</t>
  </si>
  <si>
    <t>New Buildings Exterior Lighting Review</t>
  </si>
  <si>
    <t>Solar Termal Analyses</t>
  </si>
  <si>
    <t>E-7371</t>
  </si>
  <si>
    <t>Rotunda Roof Replacement Cost Estimate</t>
  </si>
  <si>
    <t>The Chistman Company</t>
  </si>
  <si>
    <t>Radiology Files Relocation</t>
  </si>
  <si>
    <t>Withers Brown AHU # 6 Renovation &amp; VAV Boxes Replacement</t>
  </si>
  <si>
    <t>E-7238-R-1</t>
  </si>
  <si>
    <t>Old Cabell Hall Auditorium Plaster Ceiling Condition Evaluation</t>
  </si>
  <si>
    <t>Wiss Janney Elstner</t>
  </si>
  <si>
    <t>E-7240-R-1</t>
  </si>
  <si>
    <t>Blandy Field Lab Geotechnical Services</t>
  </si>
  <si>
    <t>Alderman Residences Ph. II Bldg. 2 Special Testing &amp; Inspections</t>
  </si>
  <si>
    <t>Mri Sonata Upgrade</t>
  </si>
  <si>
    <t>UH8 Bone Marrow Unit Design Services</t>
  </si>
  <si>
    <t>South Chiller Phase III</t>
  </si>
  <si>
    <t>S.O 11</t>
  </si>
  <si>
    <t>Newcomb Hall Renovation &amp; Dining Expansion Materials Testing</t>
  </si>
  <si>
    <t>E-7364</t>
  </si>
  <si>
    <t>Steam System Distribution Study</t>
  </si>
  <si>
    <t>AFC HVAC Commissioning thru CD's Task 1 Only</t>
  </si>
  <si>
    <t>Darden Library Renovation</t>
  </si>
  <si>
    <t>S.O. 28</t>
  </si>
  <si>
    <t>E-7353</t>
  </si>
  <si>
    <t>Radiology CT Equipment Upgrade</t>
  </si>
  <si>
    <t>AGS</t>
  </si>
  <si>
    <t>Crispell Drive Extension Easement Plat</t>
  </si>
  <si>
    <t>E-7372</t>
  </si>
  <si>
    <t>Orange &amp; Zion Crossroads Dialysis Centers Generators</t>
  </si>
  <si>
    <t>MTHW Conversion</t>
  </si>
  <si>
    <t>MTHW Modeling</t>
  </si>
  <si>
    <t>E-6911-R-3</t>
  </si>
  <si>
    <t>Claude Moore Medical Education Building LEED Services</t>
  </si>
  <si>
    <t>E-7370</t>
  </si>
  <si>
    <t>Alderman Residences Ph. III &amp; IV Geothermal Feasibility Study</t>
  </si>
  <si>
    <t>Carrs Hill Chilled Water Loop Ice System Conceptual</t>
  </si>
  <si>
    <t>East Chiller Plant Commissioning</t>
  </si>
  <si>
    <t>E-7374</t>
  </si>
  <si>
    <t>Football Practice Bubble LEED Design</t>
  </si>
  <si>
    <t>Darden School Terrace Expansion Joint Repairs</t>
  </si>
  <si>
    <t>E-7373</t>
  </si>
  <si>
    <t>UH Intra-operative MRI</t>
  </si>
  <si>
    <t>McKinney &amp; Compnay</t>
  </si>
  <si>
    <t>E-6858R-4</t>
  </si>
  <si>
    <t>Brooks 103 Renovation Fan Coil Installation</t>
  </si>
  <si>
    <t>E-7375</t>
  </si>
  <si>
    <t>Fire &amp; Life Safety Code Consulting</t>
  </si>
  <si>
    <t>McDaniel, Richard</t>
  </si>
  <si>
    <t>Copeley 517 Roof</t>
  </si>
  <si>
    <t>E-7272-R-1</t>
  </si>
  <si>
    <t>Electron Microscope Suite</t>
  </si>
  <si>
    <t>E-7376</t>
  </si>
  <si>
    <t>Clemons Library 4th Floor Roof Replacement</t>
  </si>
  <si>
    <t>Start-Up/Commissioning of Dilution Water System</t>
  </si>
  <si>
    <t>Alderman Residences Phase III Inspection Services</t>
  </si>
  <si>
    <t>Alderman Residences Phase IV Inspection Services</t>
  </si>
  <si>
    <t>Renovate East Range Women's Bathroom</t>
  </si>
  <si>
    <t>Renovate West Range Women's Bathroom</t>
  </si>
  <si>
    <t>Renovate West Lawn Women's Bathroom</t>
  </si>
  <si>
    <t>Renovate East Lawn Men's Bathroom</t>
  </si>
  <si>
    <t>Renovate East Lawn Laundry</t>
  </si>
  <si>
    <t>Ruffin Hall Steps</t>
  </si>
  <si>
    <t>E-6753-R-5</t>
  </si>
  <si>
    <t>Alderman Residences Ph. II Sprinkler Shop Drawings Re-Sub. 2</t>
  </si>
  <si>
    <t>Alderman Residences Ph. II Sprinkler Shop Drawings Re-Sub. 3</t>
  </si>
  <si>
    <t>OJH 4 East Drawings</t>
  </si>
  <si>
    <t>E-6949-R-3</t>
  </si>
  <si>
    <t>Kasson Server Room</t>
  </si>
  <si>
    <t>Renovate &amp; Relocate Labs in Chemistry Building</t>
  </si>
  <si>
    <t>W4UVA Radio Tower Geotechnical Services</t>
  </si>
  <si>
    <t>College at Wise Science Building Commissioning</t>
  </si>
  <si>
    <t>Cavalier Substation Expansion Study</t>
  </si>
  <si>
    <t>Albert Small Bldg. Room 106 Fire Suppression System Replacement</t>
  </si>
  <si>
    <t>Cemetery Expansion Phase III</t>
  </si>
  <si>
    <t>S.O. 29</t>
  </si>
  <si>
    <t>E-7379</t>
  </si>
  <si>
    <t>GCRC Relocation</t>
  </si>
  <si>
    <t>E-7378</t>
  </si>
  <si>
    <t>Brooks Hall Chilled Water Extension</t>
  </si>
  <si>
    <t>S.O. 30</t>
  </si>
  <si>
    <t>E-7367</t>
  </si>
  <si>
    <t>McCormick Road Wall &amp; Drainage Improvements</t>
  </si>
  <si>
    <t>Patton Harris Rust</t>
  </si>
  <si>
    <t>E-7380</t>
  </si>
  <si>
    <t>Dilution Water Booster Pump Discharge</t>
  </si>
  <si>
    <t>Redesign Lime Slurry System SDA Manifolds</t>
  </si>
  <si>
    <t>Multistory Plaza Renovation</t>
  </si>
  <si>
    <t>Lambeth Buildings Fire Alarm &amp; Detection System Design</t>
  </si>
  <si>
    <t>Copeley Buildings Fire Alarm &amp; Detection System Design</t>
  </si>
  <si>
    <t>LeFevre, Metcalf &amp; Hancock Fire Alarm &amp; Detection System Design</t>
  </si>
  <si>
    <t>OSC Mobile OR Study</t>
  </si>
  <si>
    <t>E-7377</t>
  </si>
  <si>
    <t xml:space="preserve">Football Practice Bubble  </t>
  </si>
  <si>
    <t>E-7369</t>
  </si>
  <si>
    <t>North Grounds Recreartion Center Expansion</t>
  </si>
  <si>
    <t>RFP 09-02</t>
  </si>
  <si>
    <t>E-7111-R-2</t>
  </si>
  <si>
    <t>LSCE Bump-out Coordination</t>
  </si>
  <si>
    <t>Rehearsal Hall Additional Testing &amp; Inspection Services</t>
  </si>
  <si>
    <t>Alderman Dorms Concrete Inspection Summer 2011</t>
  </si>
  <si>
    <t>Track &amp; Field Improvements Testing &amp; Inspection Services</t>
  </si>
  <si>
    <t>E-7384</t>
  </si>
  <si>
    <t>Arts Quad masterplan Green Roof Options</t>
  </si>
  <si>
    <t>E-7385</t>
  </si>
  <si>
    <t>Arts Quad Masterpln Turnaround &amp; Bus Pull-Off</t>
  </si>
  <si>
    <t>E-6868-R-4</t>
  </si>
  <si>
    <t>Alderman Dorms Phase IV Building 5 Commissioning</t>
  </si>
  <si>
    <t>E-7382</t>
  </si>
  <si>
    <t>UH Glycol Pump</t>
  </si>
  <si>
    <t>WSP Flack + Kurtz</t>
  </si>
  <si>
    <t>E-7383</t>
  </si>
  <si>
    <t>West Complex Tomo Equipment Removal</t>
  </si>
  <si>
    <t>Thrust Theater Turnaround &amp; Bus Pull-Off</t>
  </si>
  <si>
    <t>Echols &amp; Humphreys Halls Fire Alarm &amp; Detection System Design</t>
  </si>
  <si>
    <t>Memorial Gym New Skylight Panels</t>
  </si>
  <si>
    <t>E-7387</t>
  </si>
  <si>
    <t>Proposed Clinical Education Building - Add MRI's</t>
  </si>
  <si>
    <t>Alderman Dorms Phase III Working Drawings Yellow-Out Review</t>
  </si>
  <si>
    <t>E-7389</t>
  </si>
  <si>
    <t>Boiler MACT Gap Analysis Report Update</t>
  </si>
  <si>
    <t>SEAS/FM Building Geotechnical Analysis</t>
  </si>
  <si>
    <t>E-7390</t>
  </si>
  <si>
    <t>North Grounds Rec Center Expansion Scjematics VM Services</t>
  </si>
  <si>
    <t>Yeager TEM Add. Services</t>
  </si>
  <si>
    <t>E-7386</t>
  </si>
  <si>
    <t>BMP Inspection &amp; Maintenance Training</t>
  </si>
  <si>
    <t>Center for Watershed Protection</t>
  </si>
  <si>
    <t>Relocate Labs in Chemistry Building</t>
  </si>
  <si>
    <t>E-7257-R-1</t>
  </si>
  <si>
    <t>old Cabell Hall Accessibility Ramp Design</t>
  </si>
  <si>
    <t>Frazier Associates</t>
  </si>
  <si>
    <t>E-7388</t>
  </si>
  <si>
    <t>UH Roof Partial Replacement</t>
  </si>
  <si>
    <t>E-7391</t>
  </si>
  <si>
    <t>DMS</t>
  </si>
  <si>
    <t>E-7392</t>
  </si>
  <si>
    <t>Varian 2300 Removal Analysis</t>
  </si>
  <si>
    <t>Law School Slaughter Hall Project Formulation Study Update</t>
  </si>
  <si>
    <t>Law Library Reference Desk Design &amp; CA Services</t>
  </si>
  <si>
    <t>Fitzhugh Dorm Renovation</t>
  </si>
  <si>
    <t>E-7393</t>
  </si>
  <si>
    <t>UH HVAC Upgrade</t>
  </si>
  <si>
    <t>E-7381</t>
  </si>
  <si>
    <t>Edgemont Road Utility Extension</t>
  </si>
  <si>
    <t>Scott Stadium Steps &amp; Walkway at Southeast Gate</t>
  </si>
  <si>
    <t>Observatory Mountain Research facility Radio Tower</t>
  </si>
  <si>
    <t>E-7394</t>
  </si>
  <si>
    <t>MTHW 95% Submission</t>
  </si>
  <si>
    <t>Wilson/New Cabell Hall Connector Design &amp; CA Services</t>
  </si>
  <si>
    <t>UH 8 Bone Marrow Transplant Unit CA Services</t>
  </si>
  <si>
    <t>E-6870-R-4</t>
  </si>
  <si>
    <t>Albert Small Building Upper Roof Replacement</t>
  </si>
  <si>
    <t>Albert Small Building Built-In Gutter Replacement</t>
  </si>
  <si>
    <t>Student Activities Building  Roof Replacement</t>
  </si>
  <si>
    <t>Emmet/Ivy Intersection Concept Opinion of Cost</t>
  </si>
  <si>
    <t>JAG School Exterior Veneer Replacement CA Services</t>
  </si>
  <si>
    <t>2010-2011 FISCAL YEAR-TO-DATE TOTAL   (7/1/10 - 6/29/11)</t>
  </si>
  <si>
    <t>OMS Ophthalmology Clinic</t>
  </si>
  <si>
    <t>PCC 4th Pediatrtic Infusion</t>
  </si>
  <si>
    <t>Service Orders</t>
  </si>
  <si>
    <t>Small Fee Contracts</t>
  </si>
  <si>
    <t>Sole Source D&amp;F Contracts</t>
  </si>
  <si>
    <t>Public Procurement Contracts</t>
  </si>
  <si>
    <t>3 Phone Interview Contracts</t>
  </si>
  <si>
    <t>Number</t>
  </si>
  <si>
    <t>Total Dollars</t>
  </si>
  <si>
    <t>Recent Professional Service Awards for Fiscal Year 2010 - 2011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</si>
</sst>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_(&quot;$&quot;* #,##0.00_)"/>
    <numFmt numFmtId="165" formatCode="&quot;$&quot;#,##0"/>
    <numFmt numFmtId="166" formatCode="m/d/yy;@"/>
  </numFmts>
  <fonts count="16" x14ac:knownFonts="1">
    <font>
      <sz val="10"/>
      <name val="Arial"/>
    </font>
    <font>
      <b/>
      <u/>
      <sz val="12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Times New Roman"/>
      <family val="1"/>
    </font>
    <font>
      <sz val="12"/>
      <color indexed="10"/>
      <name val="Arial"/>
      <family val="2"/>
    </font>
    <font>
      <b/>
      <u/>
      <sz val="12"/>
      <color indexed="10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right"/>
    </xf>
    <xf numFmtId="8" fontId="1" fillId="0" borderId="0" xfId="0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top" wrapText="1"/>
    </xf>
    <xf numFmtId="0" fontId="6" fillId="0" borderId="0" xfId="0" applyFont="1"/>
    <xf numFmtId="0" fontId="8" fillId="2" borderId="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top" wrapText="1"/>
    </xf>
    <xf numFmtId="0" fontId="11" fillId="0" borderId="0" xfId="0" applyFont="1"/>
    <xf numFmtId="164" fontId="9" fillId="0" borderId="0" xfId="0" applyNumberFormat="1" applyFont="1"/>
    <xf numFmtId="0" fontId="12" fillId="0" borderId="0" xfId="0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4" fontId="14" fillId="0" borderId="0" xfId="0" applyNumberFormat="1" applyFont="1" applyAlignment="1">
      <alignment horizontal="right"/>
    </xf>
    <xf numFmtId="0" fontId="8" fillId="4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vertical="top" wrapText="1"/>
    </xf>
    <xf numFmtId="165" fontId="13" fillId="2" borderId="4" xfId="0" applyNumberFormat="1" applyFont="1" applyFill="1" applyBorder="1" applyAlignment="1">
      <alignment horizontal="center" vertical="justify"/>
    </xf>
    <xf numFmtId="14" fontId="5" fillId="2" borderId="4" xfId="0" applyNumberFormat="1" applyFont="1" applyFill="1" applyBorder="1" applyAlignment="1">
      <alignment horizontal="left" vertical="top" wrapText="1"/>
    </xf>
    <xf numFmtId="166" fontId="13" fillId="0" borderId="0" xfId="0" applyNumberFormat="1" applyFont="1"/>
    <xf numFmtId="166" fontId="0" fillId="0" borderId="0" xfId="0" applyNumberFormat="1" applyAlignment="1">
      <alignment horizontal="center"/>
    </xf>
    <xf numFmtId="166" fontId="7" fillId="3" borderId="6" xfId="0" applyNumberFormat="1" applyFont="1" applyFill="1" applyBorder="1" applyAlignment="1">
      <alignment horizontal="center" vertical="top" wrapText="1"/>
    </xf>
    <xf numFmtId="166" fontId="5" fillId="2" borderId="7" xfId="0" applyNumberFormat="1" applyFont="1" applyFill="1" applyBorder="1" applyAlignment="1">
      <alignment horizontal="center" vertical="top" wrapText="1"/>
    </xf>
    <xf numFmtId="166" fontId="14" fillId="0" borderId="0" xfId="0" applyNumberFormat="1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5" fillId="2" borderId="4" xfId="0" applyFont="1" applyFill="1" applyBorder="1" applyAlignment="1">
      <alignment horizontal="center" vertical="top" wrapText="1"/>
    </xf>
    <xf numFmtId="166" fontId="5" fillId="4" borderId="4" xfId="0" applyNumberFormat="1" applyFont="1" applyFill="1" applyBorder="1" applyAlignment="1">
      <alignment horizontal="center" vertical="top" wrapText="1"/>
    </xf>
    <xf numFmtId="14" fontId="5" fillId="4" borderId="4" xfId="0" applyNumberFormat="1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vertical="top" wrapText="1"/>
    </xf>
    <xf numFmtId="0" fontId="5" fillId="4" borderId="4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165" fontId="8" fillId="2" borderId="4" xfId="0" applyNumberFormat="1" applyFont="1" applyFill="1" applyBorder="1" applyAlignment="1">
      <alignment horizontal="right"/>
    </xf>
    <xf numFmtId="0" fontId="11" fillId="2" borderId="8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165" fontId="4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5" fontId="7" fillId="3" borderId="3" xfId="0" applyNumberFormat="1" applyFont="1" applyFill="1" applyBorder="1" applyAlignment="1">
      <alignment horizontal="right" vertical="top" wrapText="1"/>
    </xf>
    <xf numFmtId="165" fontId="5" fillId="2" borderId="1" xfId="0" applyNumberFormat="1" applyFont="1" applyFill="1" applyBorder="1" applyAlignment="1">
      <alignment horizontal="right" vertical="top" wrapText="1"/>
    </xf>
    <xf numFmtId="165" fontId="5" fillId="2" borderId="4" xfId="0" applyNumberFormat="1" applyFont="1" applyFill="1" applyBorder="1" applyAlignment="1">
      <alignment horizontal="right" vertical="top" wrapText="1"/>
    </xf>
    <xf numFmtId="165" fontId="5" fillId="2" borderId="2" xfId="0" applyNumberFormat="1" applyFont="1" applyFill="1" applyBorder="1" applyAlignment="1">
      <alignment horizontal="right" vertical="top" wrapText="1"/>
    </xf>
    <xf numFmtId="165" fontId="5" fillId="4" borderId="2" xfId="0" applyNumberFormat="1" applyFont="1" applyFill="1" applyBorder="1" applyAlignment="1">
      <alignment horizontal="right" vertical="top" wrapText="1"/>
    </xf>
    <xf numFmtId="165" fontId="2" fillId="0" borderId="0" xfId="0" applyNumberFormat="1" applyFont="1" applyAlignment="1">
      <alignment horizontal="right"/>
    </xf>
    <xf numFmtId="165" fontId="0" fillId="0" borderId="0" xfId="0" applyNumberFormat="1"/>
    <xf numFmtId="0" fontId="0" fillId="0" borderId="0" xfId="0" applyAlignment="1">
      <alignment horizontal="center"/>
    </xf>
    <xf numFmtId="0" fontId="8" fillId="0" borderId="2" xfId="0" applyFont="1" applyFill="1" applyBorder="1" applyAlignment="1">
      <alignment horizontal="center"/>
    </xf>
    <xf numFmtId="166" fontId="5" fillId="0" borderId="7" xfId="0" applyNumberFormat="1" applyFont="1" applyFill="1" applyBorder="1" applyAlignment="1">
      <alignment horizontal="center" vertical="top" wrapText="1"/>
    </xf>
    <xf numFmtId="14" fontId="5" fillId="0" borderId="4" xfId="0" applyNumberFormat="1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right" vertical="top" wrapText="1"/>
    </xf>
    <xf numFmtId="165" fontId="8" fillId="0" borderId="0" xfId="0" applyNumberFormat="1" applyFont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165" fontId="8" fillId="0" borderId="0" xfId="0" applyNumberFormat="1" applyFont="1" applyAlignment="1">
      <alignment horizontal="center"/>
    </xf>
    <xf numFmtId="165" fontId="13" fillId="2" borderId="0" xfId="0" applyNumberFormat="1" applyFont="1" applyFill="1" applyBorder="1" applyAlignment="1">
      <alignment horizontal="center" vertical="justify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9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0</xdr:row>
      <xdr:rowOff>19050</xdr:rowOff>
    </xdr:from>
    <xdr:to>
      <xdr:col>5</xdr:col>
      <xdr:colOff>942975</xdr:colOff>
      <xdr:row>3</xdr:row>
      <xdr:rowOff>47625</xdr:rowOff>
    </xdr:to>
    <xdr:pic>
      <xdr:nvPicPr>
        <xdr:cNvPr id="390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53100" y="19050"/>
          <a:ext cx="4762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933450</xdr:colOff>
      <xdr:row>1</xdr:row>
      <xdr:rowOff>28575</xdr:rowOff>
    </xdr:from>
    <xdr:to>
      <xdr:col>7</xdr:col>
      <xdr:colOff>0</xdr:colOff>
      <xdr:row>3</xdr:row>
      <xdr:rowOff>57150</xdr:rowOff>
    </xdr:to>
    <xdr:pic>
      <xdr:nvPicPr>
        <xdr:cNvPr id="390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-17271" b="-17726"/>
        <a:stretch>
          <a:fillRect/>
        </a:stretch>
      </xdr:blipFill>
      <xdr:spPr bwMode="auto">
        <a:xfrm>
          <a:off x="6219825" y="190500"/>
          <a:ext cx="17811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2152650</xdr:colOff>
      <xdr:row>343</xdr:row>
      <xdr:rowOff>9525</xdr:rowOff>
    </xdr:from>
    <xdr:to>
      <xdr:col>3</xdr:col>
      <xdr:colOff>2638425</xdr:colOff>
      <xdr:row>345</xdr:row>
      <xdr:rowOff>9525</xdr:rowOff>
    </xdr:to>
    <xdr:sp macro="" textlink="$A$338">
      <xdr:nvSpPr>
        <xdr:cNvPr id="1081" name="Text Box 42"/>
        <xdr:cNvSpPr txBox="1">
          <a:spLocks noChangeArrowheads="1" noTextEdit="1"/>
        </xdr:cNvSpPr>
      </xdr:nvSpPr>
      <xdr:spPr bwMode="auto">
        <a:xfrm>
          <a:off x="3714750" y="40300275"/>
          <a:ext cx="485775" cy="1905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/>
          <a:fld id="{6D33BCF2-C2B6-44CE-9205-A7F266F78941}" type="TxLink">
            <a:rPr lang="en-US" sz="1000" b="1" i="0" u="none" strike="noStrike">
              <a:solidFill>
                <a:srgbClr val="000000"/>
              </a:solidFill>
              <a:latin typeface="Arialri"/>
              <a:cs typeface="Arial" pitchFamily="34" charset="0"/>
            </a:rPr>
            <a:pPr algn="ctr"/>
            <a:t>333</a:t>
          </a:fld>
          <a:endParaRPr lang="en-US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0</xdr:row>
      <xdr:rowOff>19050</xdr:rowOff>
    </xdr:from>
    <xdr:to>
      <xdr:col>5</xdr:col>
      <xdr:colOff>942975</xdr:colOff>
      <xdr:row>3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29375" y="19050"/>
          <a:ext cx="4762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933450</xdr:colOff>
      <xdr:row>1</xdr:row>
      <xdr:rowOff>28575</xdr:rowOff>
    </xdr:from>
    <xdr:to>
      <xdr:col>7</xdr:col>
      <xdr:colOff>0</xdr:colOff>
      <xdr:row>3</xdr:row>
      <xdr:rowOff>57150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-17271" b="-17726"/>
        <a:stretch>
          <a:fillRect/>
        </a:stretch>
      </xdr:blipFill>
      <xdr:spPr bwMode="auto">
        <a:xfrm>
          <a:off x="6896100" y="190500"/>
          <a:ext cx="17811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2152650</xdr:colOff>
      <xdr:row>358</xdr:row>
      <xdr:rowOff>9525</xdr:rowOff>
    </xdr:from>
    <xdr:to>
      <xdr:col>3</xdr:col>
      <xdr:colOff>2638425</xdr:colOff>
      <xdr:row>359</xdr:row>
      <xdr:rowOff>9525</xdr:rowOff>
    </xdr:to>
    <xdr:sp macro="" textlink="$A$298">
      <xdr:nvSpPr>
        <xdr:cNvPr id="4" name="Text Box 42"/>
        <xdr:cNvSpPr txBox="1">
          <a:spLocks noChangeArrowheads="1" noTextEdit="1"/>
        </xdr:cNvSpPr>
      </xdr:nvSpPr>
      <xdr:spPr bwMode="auto">
        <a:xfrm>
          <a:off x="3714750" y="68351400"/>
          <a:ext cx="485775" cy="1905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/>
          <a:fld id="{6D33BCF2-C2B6-44CE-9205-A7F266F78941}" type="TxLink">
            <a:rPr lang="en-US" sz="1000" b="1" i="0" u="none" strike="noStrike">
              <a:solidFill>
                <a:srgbClr val="000000"/>
              </a:solidFill>
              <a:latin typeface="Arialri"/>
              <a:cs typeface="Arial" pitchFamily="34" charset="0"/>
            </a:rPr>
            <a:pPr algn="ctr"/>
            <a:t>102</a:t>
          </a:fld>
          <a:endParaRPr lang="en-US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76"/>
  <sheetViews>
    <sheetView tabSelected="1" zoomScaleNormal="100" zoomScaleSheetLayoutView="100" workbookViewId="0">
      <pane ySplit="5" topLeftCell="A330" activePane="bottomLeft" state="frozen"/>
      <selection pane="bottomLeft" activeCell="B3" sqref="B3"/>
    </sheetView>
  </sheetViews>
  <sheetFormatPr defaultRowHeight="13.2" x14ac:dyDescent="0.25"/>
  <cols>
    <col min="1" max="1" width="4" style="5" customWidth="1"/>
    <col min="2" max="2" width="8.5546875" style="24" customWidth="1"/>
    <col min="3" max="3" width="10.88671875" style="1" customWidth="1"/>
    <col min="4" max="4" width="55.88671875" customWidth="1"/>
    <col min="5" max="5" width="10.109375" customWidth="1"/>
    <col min="6" max="6" width="26.88671875" customWidth="1"/>
    <col min="7" max="7" width="13.88671875" style="46" customWidth="1"/>
    <col min="8" max="9" width="9.109375" style="5" hidden="1" customWidth="1"/>
  </cols>
  <sheetData>
    <row r="3" spans="1:9" s="3" customFormat="1" ht="15.9" customHeight="1" x14ac:dyDescent="0.3">
      <c r="A3" s="4"/>
      <c r="B3" s="70" t="s">
        <v>715</v>
      </c>
      <c r="C3" s="16"/>
      <c r="G3" s="45"/>
      <c r="H3" s="4"/>
      <c r="I3" s="4"/>
    </row>
    <row r="4" spans="1:9" ht="12" customHeight="1" thickBot="1" x14ac:dyDescent="0.3"/>
    <row r="5" spans="1:9" s="9" customFormat="1" ht="19.5" customHeight="1" thickBot="1" x14ac:dyDescent="0.3">
      <c r="A5" s="7"/>
      <c r="B5" s="25" t="s">
        <v>124</v>
      </c>
      <c r="C5" s="11" t="s">
        <v>5</v>
      </c>
      <c r="D5" s="11" t="s">
        <v>0</v>
      </c>
      <c r="E5" s="8" t="s">
        <v>125</v>
      </c>
      <c r="F5" s="8" t="s">
        <v>123</v>
      </c>
      <c r="G5" s="47" t="s">
        <v>1</v>
      </c>
      <c r="H5" s="8" t="s">
        <v>52</v>
      </c>
      <c r="I5" s="8" t="s">
        <v>54</v>
      </c>
    </row>
    <row r="6" spans="1:9" ht="15.9" customHeight="1" thickBot="1" x14ac:dyDescent="0.3">
      <c r="A6" s="10">
        <v>1</v>
      </c>
      <c r="B6" s="26">
        <v>40360</v>
      </c>
      <c r="C6" s="22" t="s">
        <v>126</v>
      </c>
      <c r="D6" s="20" t="s">
        <v>129</v>
      </c>
      <c r="E6" s="44" t="s">
        <v>128</v>
      </c>
      <c r="F6" s="6" t="s">
        <v>127</v>
      </c>
      <c r="G6" s="48">
        <v>9800</v>
      </c>
      <c r="H6" s="31" t="s">
        <v>58</v>
      </c>
      <c r="I6" s="31" t="s">
        <v>59</v>
      </c>
    </row>
    <row r="7" spans="1:9" ht="15.9" customHeight="1" thickBot="1" x14ac:dyDescent="0.3">
      <c r="A7" s="10">
        <v>2</v>
      </c>
      <c r="B7" s="26">
        <v>40361</v>
      </c>
      <c r="C7" s="22" t="s">
        <v>130</v>
      </c>
      <c r="D7" s="20" t="s">
        <v>131</v>
      </c>
      <c r="E7" s="44" t="s">
        <v>132</v>
      </c>
      <c r="F7" s="6" t="s">
        <v>141</v>
      </c>
      <c r="G7" s="49">
        <v>1990</v>
      </c>
      <c r="H7" s="31" t="s">
        <v>58</v>
      </c>
      <c r="I7" s="31" t="s">
        <v>59</v>
      </c>
    </row>
    <row r="8" spans="1:9" ht="15.9" customHeight="1" thickBot="1" x14ac:dyDescent="0.3">
      <c r="A8" s="10">
        <v>3</v>
      </c>
      <c r="B8" s="26">
        <v>40366</v>
      </c>
      <c r="C8" s="22" t="s">
        <v>133</v>
      </c>
      <c r="D8" s="20" t="s">
        <v>134</v>
      </c>
      <c r="E8" s="44" t="s">
        <v>135</v>
      </c>
      <c r="F8" s="6" t="s">
        <v>136</v>
      </c>
      <c r="G8" s="49">
        <v>598290</v>
      </c>
      <c r="H8" s="31" t="s">
        <v>56</v>
      </c>
      <c r="I8" s="31" t="s">
        <v>59</v>
      </c>
    </row>
    <row r="9" spans="1:9" ht="15.9" customHeight="1" thickBot="1" x14ac:dyDescent="0.3">
      <c r="A9" s="10">
        <v>4</v>
      </c>
      <c r="B9" s="26">
        <v>40367</v>
      </c>
      <c r="C9" s="22" t="s">
        <v>137</v>
      </c>
      <c r="D9" s="20" t="s">
        <v>138</v>
      </c>
      <c r="E9" s="44" t="s">
        <v>139</v>
      </c>
      <c r="F9" s="6" t="s">
        <v>140</v>
      </c>
      <c r="G9" s="49">
        <v>9961</v>
      </c>
      <c r="H9" s="40" t="s">
        <v>58</v>
      </c>
      <c r="I9" s="40" t="s">
        <v>148</v>
      </c>
    </row>
    <row r="10" spans="1:9" ht="15.9" customHeight="1" thickBot="1" x14ac:dyDescent="0.3">
      <c r="A10" s="10">
        <v>5</v>
      </c>
      <c r="B10" s="26">
        <v>40368</v>
      </c>
      <c r="C10" s="22" t="s">
        <v>137</v>
      </c>
      <c r="D10" s="20" t="s">
        <v>142</v>
      </c>
      <c r="E10" s="44" t="s">
        <v>143</v>
      </c>
      <c r="F10" s="6" t="s">
        <v>140</v>
      </c>
      <c r="G10" s="50">
        <v>350</v>
      </c>
      <c r="H10" s="40" t="s">
        <v>58</v>
      </c>
      <c r="I10" s="40" t="s">
        <v>148</v>
      </c>
    </row>
    <row r="11" spans="1:9" ht="15.9" customHeight="1" thickBot="1" x14ac:dyDescent="0.3">
      <c r="A11" s="10">
        <v>6</v>
      </c>
      <c r="B11" s="26">
        <v>40368</v>
      </c>
      <c r="C11" s="22" t="s">
        <v>137</v>
      </c>
      <c r="D11" s="20" t="s">
        <v>144</v>
      </c>
      <c r="E11" s="44" t="s">
        <v>132</v>
      </c>
      <c r="F11" s="6" t="s">
        <v>140</v>
      </c>
      <c r="G11" s="50">
        <v>5125</v>
      </c>
      <c r="H11" s="40" t="s">
        <v>58</v>
      </c>
      <c r="I11" s="40" t="s">
        <v>148</v>
      </c>
    </row>
    <row r="12" spans="1:9" ht="15.9" customHeight="1" thickBot="1" x14ac:dyDescent="0.3">
      <c r="A12" s="10">
        <v>7</v>
      </c>
      <c r="B12" s="26">
        <v>40371</v>
      </c>
      <c r="C12" s="22" t="s">
        <v>145</v>
      </c>
      <c r="D12" s="20" t="s">
        <v>149</v>
      </c>
      <c r="E12" s="44" t="s">
        <v>146</v>
      </c>
      <c r="F12" s="6" t="s">
        <v>147</v>
      </c>
      <c r="G12" s="50">
        <v>52282</v>
      </c>
      <c r="H12" s="40" t="s">
        <v>58</v>
      </c>
      <c r="I12" s="40" t="s">
        <v>148</v>
      </c>
    </row>
    <row r="13" spans="1:9" ht="15.9" customHeight="1" thickBot="1" x14ac:dyDescent="0.3">
      <c r="A13" s="10">
        <v>8</v>
      </c>
      <c r="B13" s="26">
        <v>40371</v>
      </c>
      <c r="C13" s="22" t="s">
        <v>150</v>
      </c>
      <c r="D13" s="20" t="s">
        <v>151</v>
      </c>
      <c r="E13" s="44" t="s">
        <v>128</v>
      </c>
      <c r="F13" s="6" t="s">
        <v>152</v>
      </c>
      <c r="G13" s="50">
        <v>2200</v>
      </c>
      <c r="H13" s="40" t="s">
        <v>58</v>
      </c>
      <c r="I13" s="40" t="s">
        <v>59</v>
      </c>
    </row>
    <row r="14" spans="1:9" ht="15.9" customHeight="1" thickBot="1" x14ac:dyDescent="0.3">
      <c r="A14" s="10">
        <v>9</v>
      </c>
      <c r="B14" s="26">
        <v>40371</v>
      </c>
      <c r="C14" s="22" t="s">
        <v>153</v>
      </c>
      <c r="D14" s="20" t="s">
        <v>154</v>
      </c>
      <c r="E14" s="44" t="s">
        <v>155</v>
      </c>
      <c r="F14" s="6" t="s">
        <v>156</v>
      </c>
      <c r="G14" s="50">
        <v>37600</v>
      </c>
      <c r="H14" s="40" t="s">
        <v>58</v>
      </c>
      <c r="I14" s="40" t="s">
        <v>57</v>
      </c>
    </row>
    <row r="15" spans="1:9" ht="15.9" customHeight="1" thickBot="1" x14ac:dyDescent="0.3">
      <c r="A15" s="10">
        <v>10</v>
      </c>
      <c r="B15" s="26">
        <v>40371</v>
      </c>
      <c r="C15" s="22" t="s">
        <v>158</v>
      </c>
      <c r="D15" s="20" t="s">
        <v>157</v>
      </c>
      <c r="E15" s="44" t="s">
        <v>128</v>
      </c>
      <c r="F15" s="6" t="s">
        <v>152</v>
      </c>
      <c r="G15" s="50">
        <v>1320</v>
      </c>
      <c r="H15" s="40" t="s">
        <v>58</v>
      </c>
      <c r="I15" s="40" t="s">
        <v>59</v>
      </c>
    </row>
    <row r="16" spans="1:9" ht="15.9" customHeight="1" thickBot="1" x14ac:dyDescent="0.3">
      <c r="A16" s="10">
        <v>11</v>
      </c>
      <c r="B16" s="26">
        <v>40372</v>
      </c>
      <c r="C16" s="22" t="s">
        <v>159</v>
      </c>
      <c r="D16" s="20" t="s">
        <v>160</v>
      </c>
      <c r="E16" s="44" t="s">
        <v>161</v>
      </c>
      <c r="F16" s="6" t="s">
        <v>21</v>
      </c>
      <c r="G16" s="50">
        <v>3285</v>
      </c>
      <c r="H16" s="40" t="s">
        <v>58</v>
      </c>
      <c r="I16" s="40" t="s">
        <v>57</v>
      </c>
    </row>
    <row r="17" spans="1:9" ht="15.9" customHeight="1" thickBot="1" x14ac:dyDescent="0.3">
      <c r="A17" s="10">
        <v>12</v>
      </c>
      <c r="B17" s="26">
        <v>40372</v>
      </c>
      <c r="C17" s="22" t="s">
        <v>162</v>
      </c>
      <c r="D17" s="20" t="s">
        <v>163</v>
      </c>
      <c r="E17" s="44" t="s">
        <v>161</v>
      </c>
      <c r="F17" s="6" t="s">
        <v>136</v>
      </c>
      <c r="G17" s="50">
        <v>5500</v>
      </c>
      <c r="H17" s="40" t="s">
        <v>58</v>
      </c>
      <c r="I17" s="40" t="s">
        <v>59</v>
      </c>
    </row>
    <row r="18" spans="1:9" ht="15.9" customHeight="1" thickBot="1" x14ac:dyDescent="0.3">
      <c r="A18" s="10">
        <v>13</v>
      </c>
      <c r="B18" s="26">
        <v>40372</v>
      </c>
      <c r="C18" s="22" t="s">
        <v>164</v>
      </c>
      <c r="D18" s="20" t="s">
        <v>165</v>
      </c>
      <c r="E18" s="44" t="s">
        <v>166</v>
      </c>
      <c r="F18" s="6" t="s">
        <v>167</v>
      </c>
      <c r="G18" s="50">
        <v>24930</v>
      </c>
      <c r="H18" s="40" t="s">
        <v>58</v>
      </c>
      <c r="I18" s="40" t="s">
        <v>59</v>
      </c>
    </row>
    <row r="19" spans="1:9" ht="15.9" customHeight="1" thickBot="1" x14ac:dyDescent="0.3">
      <c r="A19" s="10">
        <v>14</v>
      </c>
      <c r="B19" s="26">
        <v>40372</v>
      </c>
      <c r="C19" s="22" t="s">
        <v>164</v>
      </c>
      <c r="D19" s="20" t="s">
        <v>168</v>
      </c>
      <c r="E19" s="44" t="s">
        <v>146</v>
      </c>
      <c r="F19" s="6" t="s">
        <v>167</v>
      </c>
      <c r="G19" s="50">
        <v>7250</v>
      </c>
      <c r="H19" s="40" t="s">
        <v>58</v>
      </c>
      <c r="I19" s="40" t="s">
        <v>59</v>
      </c>
    </row>
    <row r="20" spans="1:9" ht="15.9" customHeight="1" thickBot="1" x14ac:dyDescent="0.3">
      <c r="A20" s="10">
        <v>15</v>
      </c>
      <c r="B20" s="26">
        <v>40372</v>
      </c>
      <c r="C20" s="22" t="s">
        <v>164</v>
      </c>
      <c r="D20" s="20" t="s">
        <v>169</v>
      </c>
      <c r="E20" s="44" t="s">
        <v>170</v>
      </c>
      <c r="F20" s="6" t="s">
        <v>167</v>
      </c>
      <c r="G20" s="50">
        <v>85809</v>
      </c>
      <c r="H20" s="40" t="s">
        <v>58</v>
      </c>
      <c r="I20" s="40" t="s">
        <v>59</v>
      </c>
    </row>
    <row r="21" spans="1:9" ht="15.9" customHeight="1" thickBot="1" x14ac:dyDescent="0.3">
      <c r="A21" s="10">
        <v>16</v>
      </c>
      <c r="B21" s="26">
        <v>40372</v>
      </c>
      <c r="C21" s="22" t="s">
        <v>164</v>
      </c>
      <c r="D21" s="20" t="s">
        <v>171</v>
      </c>
      <c r="E21" s="44" t="s">
        <v>172</v>
      </c>
      <c r="F21" s="6" t="s">
        <v>167</v>
      </c>
      <c r="G21" s="50">
        <v>65240</v>
      </c>
      <c r="H21" s="40" t="s">
        <v>58</v>
      </c>
      <c r="I21" s="40" t="s">
        <v>59</v>
      </c>
    </row>
    <row r="22" spans="1:9" ht="15.9" customHeight="1" thickBot="1" x14ac:dyDescent="0.3">
      <c r="A22" s="10">
        <v>17</v>
      </c>
      <c r="B22" s="26">
        <v>40372</v>
      </c>
      <c r="C22" s="22" t="s">
        <v>130</v>
      </c>
      <c r="D22" s="20" t="s">
        <v>173</v>
      </c>
      <c r="E22" s="44" t="s">
        <v>139</v>
      </c>
      <c r="F22" s="6" t="s">
        <v>141</v>
      </c>
      <c r="G22" s="50">
        <v>13600</v>
      </c>
      <c r="H22" s="40" t="s">
        <v>58</v>
      </c>
      <c r="I22" s="40" t="s">
        <v>59</v>
      </c>
    </row>
    <row r="23" spans="1:9" ht="15.9" customHeight="1" thickBot="1" x14ac:dyDescent="0.3">
      <c r="A23" s="10">
        <v>18</v>
      </c>
      <c r="B23" s="26">
        <v>40372</v>
      </c>
      <c r="C23" s="22" t="s">
        <v>174</v>
      </c>
      <c r="D23" s="20" t="s">
        <v>175</v>
      </c>
      <c r="E23" s="44" t="s">
        <v>176</v>
      </c>
      <c r="F23" s="6" t="s">
        <v>177</v>
      </c>
      <c r="G23" s="50">
        <v>30385</v>
      </c>
      <c r="H23" s="40" t="s">
        <v>58</v>
      </c>
      <c r="I23" s="40" t="s">
        <v>59</v>
      </c>
    </row>
    <row r="24" spans="1:9" ht="15.9" customHeight="1" thickBot="1" x14ac:dyDescent="0.3">
      <c r="A24" s="10">
        <v>19</v>
      </c>
      <c r="B24" s="26">
        <v>40372</v>
      </c>
      <c r="C24" s="22" t="s">
        <v>178</v>
      </c>
      <c r="D24" s="20" t="s">
        <v>179</v>
      </c>
      <c r="E24" s="44" t="s">
        <v>180</v>
      </c>
      <c r="F24" s="6" t="s">
        <v>181</v>
      </c>
      <c r="G24" s="50">
        <v>62993</v>
      </c>
      <c r="H24" s="40" t="s">
        <v>58</v>
      </c>
      <c r="I24" s="40" t="s">
        <v>57</v>
      </c>
    </row>
    <row r="25" spans="1:9" ht="15.9" customHeight="1" thickBot="1" x14ac:dyDescent="0.3">
      <c r="A25" s="10">
        <v>20</v>
      </c>
      <c r="B25" s="26">
        <v>40373</v>
      </c>
      <c r="C25" s="22" t="s">
        <v>182</v>
      </c>
      <c r="D25" s="20" t="s">
        <v>183</v>
      </c>
      <c r="E25" s="44" t="s">
        <v>128</v>
      </c>
      <c r="F25" s="6" t="s">
        <v>184</v>
      </c>
      <c r="G25" s="50">
        <v>2235</v>
      </c>
      <c r="H25" s="40" t="s">
        <v>58</v>
      </c>
      <c r="I25" s="40" t="s">
        <v>59</v>
      </c>
    </row>
    <row r="26" spans="1:9" ht="15.9" customHeight="1" thickBot="1" x14ac:dyDescent="0.3">
      <c r="A26" s="10">
        <v>21</v>
      </c>
      <c r="B26" s="26">
        <v>40378</v>
      </c>
      <c r="C26" s="22" t="s">
        <v>185</v>
      </c>
      <c r="D26" s="20" t="s">
        <v>186</v>
      </c>
      <c r="E26" s="44" t="s">
        <v>187</v>
      </c>
      <c r="F26" s="6" t="s">
        <v>188</v>
      </c>
      <c r="G26" s="50">
        <v>15000</v>
      </c>
      <c r="H26" s="40" t="s">
        <v>58</v>
      </c>
      <c r="I26" s="40" t="s">
        <v>148</v>
      </c>
    </row>
    <row r="27" spans="1:9" ht="15.9" customHeight="1" thickBot="1" x14ac:dyDescent="0.3">
      <c r="A27" s="10">
        <v>22</v>
      </c>
      <c r="B27" s="26">
        <v>40378</v>
      </c>
      <c r="C27" s="22" t="s">
        <v>189</v>
      </c>
      <c r="D27" s="20" t="s">
        <v>190</v>
      </c>
      <c r="E27" s="44" t="s">
        <v>128</v>
      </c>
      <c r="F27" s="6" t="s">
        <v>191</v>
      </c>
      <c r="G27" s="50">
        <v>6500</v>
      </c>
      <c r="H27" s="40" t="s">
        <v>58</v>
      </c>
      <c r="I27" s="40" t="s">
        <v>59</v>
      </c>
    </row>
    <row r="28" spans="1:9" ht="15.9" customHeight="1" thickBot="1" x14ac:dyDescent="0.3">
      <c r="A28" s="10">
        <v>23</v>
      </c>
      <c r="B28" s="26">
        <v>40379</v>
      </c>
      <c r="C28" s="22" t="s">
        <v>137</v>
      </c>
      <c r="D28" s="20" t="s">
        <v>192</v>
      </c>
      <c r="E28" s="44" t="s">
        <v>193</v>
      </c>
      <c r="F28" s="6" t="s">
        <v>140</v>
      </c>
      <c r="G28" s="50">
        <v>4527</v>
      </c>
      <c r="H28" s="40" t="s">
        <v>58</v>
      </c>
      <c r="I28" s="40" t="s">
        <v>148</v>
      </c>
    </row>
    <row r="29" spans="1:9" ht="15.9" customHeight="1" thickBot="1" x14ac:dyDescent="0.3">
      <c r="A29" s="10">
        <v>24</v>
      </c>
      <c r="B29" s="26">
        <v>40379</v>
      </c>
      <c r="C29" s="22" t="s">
        <v>194</v>
      </c>
      <c r="D29" s="20" t="s">
        <v>149</v>
      </c>
      <c r="E29" s="44" t="s">
        <v>195</v>
      </c>
      <c r="F29" s="6" t="s">
        <v>196</v>
      </c>
      <c r="G29" s="50">
        <v>240967</v>
      </c>
      <c r="H29" s="40" t="s">
        <v>58</v>
      </c>
      <c r="I29" s="40" t="s">
        <v>59</v>
      </c>
    </row>
    <row r="30" spans="1:9" ht="15.9" customHeight="1" thickBot="1" x14ac:dyDescent="0.3">
      <c r="A30" s="10">
        <v>25</v>
      </c>
      <c r="B30" s="26">
        <v>40380</v>
      </c>
      <c r="C30" s="22" t="s">
        <v>197</v>
      </c>
      <c r="D30" s="20" t="s">
        <v>233</v>
      </c>
      <c r="E30" s="44" t="s">
        <v>198</v>
      </c>
      <c r="F30" s="6" t="s">
        <v>199</v>
      </c>
      <c r="G30" s="50">
        <v>3109</v>
      </c>
      <c r="H30" s="40" t="s">
        <v>58</v>
      </c>
      <c r="I30" s="40" t="s">
        <v>59</v>
      </c>
    </row>
    <row r="31" spans="1:9" ht="15.9" customHeight="1" thickBot="1" x14ac:dyDescent="0.3">
      <c r="A31" s="10">
        <v>26</v>
      </c>
      <c r="B31" s="26">
        <v>40381</v>
      </c>
      <c r="C31" s="22" t="s">
        <v>200</v>
      </c>
      <c r="D31" s="20" t="s">
        <v>201</v>
      </c>
      <c r="E31" s="44" t="s">
        <v>146</v>
      </c>
      <c r="F31" s="6" t="s">
        <v>34</v>
      </c>
      <c r="G31" s="50">
        <v>23511</v>
      </c>
      <c r="H31" s="40" t="s">
        <v>58</v>
      </c>
      <c r="I31" s="40" t="s">
        <v>59</v>
      </c>
    </row>
    <row r="32" spans="1:9" ht="15.9" customHeight="1" thickBot="1" x14ac:dyDescent="0.3">
      <c r="A32" s="10">
        <v>27</v>
      </c>
      <c r="B32" s="26">
        <v>40382</v>
      </c>
      <c r="C32" s="22" t="s">
        <v>202</v>
      </c>
      <c r="D32" s="20" t="s">
        <v>203</v>
      </c>
      <c r="E32" s="44" t="s">
        <v>180</v>
      </c>
      <c r="F32" s="6" t="s">
        <v>12</v>
      </c>
      <c r="G32" s="50">
        <v>36224</v>
      </c>
      <c r="H32" s="40" t="s">
        <v>56</v>
      </c>
      <c r="I32" s="40" t="s">
        <v>59</v>
      </c>
    </row>
    <row r="33" spans="1:9" ht="15.9" customHeight="1" thickBot="1" x14ac:dyDescent="0.3">
      <c r="A33" s="10">
        <v>28</v>
      </c>
      <c r="B33" s="26">
        <v>40382</v>
      </c>
      <c r="C33" s="22" t="s">
        <v>130</v>
      </c>
      <c r="D33" s="20" t="s">
        <v>204</v>
      </c>
      <c r="E33" s="44" t="s">
        <v>193</v>
      </c>
      <c r="F33" s="6" t="s">
        <v>141</v>
      </c>
      <c r="G33" s="50">
        <v>800</v>
      </c>
      <c r="H33" s="40" t="s">
        <v>58</v>
      </c>
      <c r="I33" s="40" t="s">
        <v>59</v>
      </c>
    </row>
    <row r="34" spans="1:9" ht="15.9" customHeight="1" thickBot="1" x14ac:dyDescent="0.3">
      <c r="A34" s="10">
        <v>29</v>
      </c>
      <c r="B34" s="26">
        <v>40385</v>
      </c>
      <c r="C34" s="22" t="s">
        <v>205</v>
      </c>
      <c r="D34" s="20" t="s">
        <v>208</v>
      </c>
      <c r="E34" s="44" t="s">
        <v>195</v>
      </c>
      <c r="F34" s="6" t="s">
        <v>209</v>
      </c>
      <c r="G34" s="50">
        <v>4962</v>
      </c>
      <c r="H34" s="40" t="s">
        <v>58</v>
      </c>
      <c r="I34" s="40" t="s">
        <v>57</v>
      </c>
    </row>
    <row r="35" spans="1:9" ht="15.9" customHeight="1" thickBot="1" x14ac:dyDescent="0.3">
      <c r="A35" s="10">
        <v>30</v>
      </c>
      <c r="B35" s="26">
        <v>40385</v>
      </c>
      <c r="C35" s="22" t="s">
        <v>206</v>
      </c>
      <c r="D35" s="20" t="s">
        <v>210</v>
      </c>
      <c r="E35" s="44" t="s">
        <v>128</v>
      </c>
      <c r="F35" s="6" t="s">
        <v>184</v>
      </c>
      <c r="G35" s="50">
        <v>6910</v>
      </c>
      <c r="H35" s="40" t="s">
        <v>58</v>
      </c>
      <c r="I35" s="40" t="s">
        <v>59</v>
      </c>
    </row>
    <row r="36" spans="1:9" ht="15.9" customHeight="1" thickBot="1" x14ac:dyDescent="0.3">
      <c r="A36" s="10">
        <v>31</v>
      </c>
      <c r="B36" s="26">
        <v>40385</v>
      </c>
      <c r="C36" s="22" t="s">
        <v>207</v>
      </c>
      <c r="D36" s="20" t="s">
        <v>211</v>
      </c>
      <c r="E36" s="44" t="s">
        <v>128</v>
      </c>
      <c r="F36" s="6" t="s">
        <v>184</v>
      </c>
      <c r="G36" s="50">
        <v>6910</v>
      </c>
      <c r="H36" s="40" t="s">
        <v>58</v>
      </c>
      <c r="I36" s="40" t="s">
        <v>59</v>
      </c>
    </row>
    <row r="37" spans="1:9" ht="15.9" customHeight="1" thickBot="1" x14ac:dyDescent="0.3">
      <c r="A37" s="10">
        <v>32</v>
      </c>
      <c r="B37" s="26">
        <v>40386</v>
      </c>
      <c r="C37" s="22" t="s">
        <v>212</v>
      </c>
      <c r="D37" s="20" t="s">
        <v>213</v>
      </c>
      <c r="E37" s="44" t="s">
        <v>170</v>
      </c>
      <c r="F37" s="6" t="s">
        <v>214</v>
      </c>
      <c r="G37" s="50">
        <v>12368</v>
      </c>
      <c r="H37" s="40" t="s">
        <v>58</v>
      </c>
      <c r="I37" s="40" t="s">
        <v>57</v>
      </c>
    </row>
    <row r="38" spans="1:9" ht="15.9" customHeight="1" thickBot="1" x14ac:dyDescent="0.3">
      <c r="A38" s="10">
        <v>33</v>
      </c>
      <c r="B38" s="26">
        <v>40387</v>
      </c>
      <c r="C38" s="22" t="s">
        <v>194</v>
      </c>
      <c r="D38" s="20" t="s">
        <v>215</v>
      </c>
      <c r="E38" s="44" t="s">
        <v>176</v>
      </c>
      <c r="F38" s="6" t="s">
        <v>196</v>
      </c>
      <c r="G38" s="50">
        <v>50000</v>
      </c>
      <c r="H38" s="40" t="s">
        <v>58</v>
      </c>
      <c r="I38" s="40" t="s">
        <v>59</v>
      </c>
    </row>
    <row r="39" spans="1:9" ht="15.9" customHeight="1" thickBot="1" x14ac:dyDescent="0.3">
      <c r="A39" s="10">
        <v>34</v>
      </c>
      <c r="B39" s="26">
        <v>40388</v>
      </c>
      <c r="C39" s="22" t="s">
        <v>216</v>
      </c>
      <c r="D39" s="20" t="s">
        <v>217</v>
      </c>
      <c r="E39" s="44" t="s">
        <v>218</v>
      </c>
      <c r="F39" s="6" t="s">
        <v>219</v>
      </c>
      <c r="G39" s="50">
        <v>87438</v>
      </c>
      <c r="H39" s="40" t="s">
        <v>58</v>
      </c>
      <c r="I39" s="40" t="s">
        <v>59</v>
      </c>
    </row>
    <row r="40" spans="1:9" ht="15.9" customHeight="1" thickBot="1" x14ac:dyDescent="0.3">
      <c r="A40" s="10">
        <v>35</v>
      </c>
      <c r="B40" s="26">
        <v>40389</v>
      </c>
      <c r="C40" s="22" t="s">
        <v>197</v>
      </c>
      <c r="D40" s="20" t="s">
        <v>220</v>
      </c>
      <c r="E40" s="44" t="s">
        <v>221</v>
      </c>
      <c r="F40" s="6" t="s">
        <v>199</v>
      </c>
      <c r="G40" s="50">
        <v>1250</v>
      </c>
      <c r="H40" s="40" t="s">
        <v>58</v>
      </c>
      <c r="I40" s="40" t="s">
        <v>59</v>
      </c>
    </row>
    <row r="41" spans="1:9" ht="15.9" customHeight="1" thickBot="1" x14ac:dyDescent="0.3">
      <c r="A41" s="10">
        <v>36</v>
      </c>
      <c r="B41" s="26">
        <v>40393</v>
      </c>
      <c r="C41" s="22" t="s">
        <v>222</v>
      </c>
      <c r="D41" s="20" t="s">
        <v>223</v>
      </c>
      <c r="E41" s="44" t="s">
        <v>172</v>
      </c>
      <c r="F41" s="6" t="s">
        <v>8</v>
      </c>
      <c r="G41" s="50">
        <v>15886</v>
      </c>
      <c r="H41" s="40" t="s">
        <v>56</v>
      </c>
      <c r="I41" s="40" t="s">
        <v>57</v>
      </c>
    </row>
    <row r="42" spans="1:9" ht="15.9" customHeight="1" thickBot="1" x14ac:dyDescent="0.3">
      <c r="A42" s="10">
        <v>37</v>
      </c>
      <c r="B42" s="26">
        <v>40394</v>
      </c>
      <c r="C42" s="22" t="s">
        <v>178</v>
      </c>
      <c r="D42" s="20" t="s">
        <v>234</v>
      </c>
      <c r="E42" s="44" t="s">
        <v>195</v>
      </c>
      <c r="F42" s="6" t="s">
        <v>181</v>
      </c>
      <c r="G42" s="50">
        <v>113215</v>
      </c>
      <c r="H42" s="40" t="s">
        <v>58</v>
      </c>
      <c r="I42" s="40" t="s">
        <v>57</v>
      </c>
    </row>
    <row r="43" spans="1:9" ht="15.9" customHeight="1" thickBot="1" x14ac:dyDescent="0.3">
      <c r="A43" s="10">
        <v>38</v>
      </c>
      <c r="B43" s="26">
        <v>40394</v>
      </c>
      <c r="C43" s="22" t="s">
        <v>224</v>
      </c>
      <c r="D43" s="20" t="s">
        <v>225</v>
      </c>
      <c r="E43" s="44" t="s">
        <v>226</v>
      </c>
      <c r="F43" s="6" t="s">
        <v>227</v>
      </c>
      <c r="G43" s="50">
        <v>9740</v>
      </c>
      <c r="H43" s="40" t="s">
        <v>56</v>
      </c>
      <c r="I43" s="40" t="s">
        <v>59</v>
      </c>
    </row>
    <row r="44" spans="1:9" ht="15.9" customHeight="1" thickBot="1" x14ac:dyDescent="0.3">
      <c r="A44" s="10">
        <v>39</v>
      </c>
      <c r="B44" s="26">
        <v>40394</v>
      </c>
      <c r="C44" s="22" t="s">
        <v>228</v>
      </c>
      <c r="D44" s="20" t="s">
        <v>229</v>
      </c>
      <c r="E44" s="44" t="s">
        <v>128</v>
      </c>
      <c r="F44" s="6" t="s">
        <v>230</v>
      </c>
      <c r="G44" s="50">
        <v>4632</v>
      </c>
      <c r="H44" s="40" t="s">
        <v>56</v>
      </c>
      <c r="I44" s="40" t="s">
        <v>148</v>
      </c>
    </row>
    <row r="45" spans="1:9" ht="15.9" customHeight="1" thickBot="1" x14ac:dyDescent="0.3">
      <c r="A45" s="10">
        <v>40</v>
      </c>
      <c r="B45" s="26">
        <v>40394</v>
      </c>
      <c r="C45" s="22" t="s">
        <v>231</v>
      </c>
      <c r="D45" s="20" t="s">
        <v>232</v>
      </c>
      <c r="E45" s="44" t="s">
        <v>146</v>
      </c>
      <c r="F45" s="6" t="s">
        <v>235</v>
      </c>
      <c r="G45" s="50">
        <v>5950</v>
      </c>
      <c r="H45" s="40" t="s">
        <v>56</v>
      </c>
      <c r="I45" s="40" t="s">
        <v>57</v>
      </c>
    </row>
    <row r="46" spans="1:9" ht="15.9" customHeight="1" thickBot="1" x14ac:dyDescent="0.3">
      <c r="A46" s="10">
        <v>41</v>
      </c>
      <c r="B46" s="26">
        <v>40394</v>
      </c>
      <c r="C46" s="22" t="s">
        <v>137</v>
      </c>
      <c r="D46" s="20" t="s">
        <v>236</v>
      </c>
      <c r="E46" s="44" t="s">
        <v>237</v>
      </c>
      <c r="F46" s="6" t="s">
        <v>140</v>
      </c>
      <c r="G46" s="50">
        <v>1460</v>
      </c>
      <c r="H46" s="40" t="s">
        <v>58</v>
      </c>
      <c r="I46" s="40" t="s">
        <v>59</v>
      </c>
    </row>
    <row r="47" spans="1:9" ht="15.9" customHeight="1" thickBot="1" x14ac:dyDescent="0.3">
      <c r="A47" s="10">
        <v>42</v>
      </c>
      <c r="B47" s="26">
        <v>40394</v>
      </c>
      <c r="C47" s="22" t="s">
        <v>238</v>
      </c>
      <c r="D47" s="20" t="s">
        <v>239</v>
      </c>
      <c r="E47" s="44" t="s">
        <v>176</v>
      </c>
      <c r="F47" s="6" t="s">
        <v>136</v>
      </c>
      <c r="G47" s="50">
        <v>13851</v>
      </c>
      <c r="H47" s="40" t="s">
        <v>56</v>
      </c>
      <c r="I47" s="40" t="s">
        <v>59</v>
      </c>
    </row>
    <row r="48" spans="1:9" ht="15.9" customHeight="1" thickBot="1" x14ac:dyDescent="0.3">
      <c r="A48" s="10">
        <v>43</v>
      </c>
      <c r="B48" s="26">
        <v>40394</v>
      </c>
      <c r="C48" s="22" t="s">
        <v>238</v>
      </c>
      <c r="D48" s="20" t="s">
        <v>240</v>
      </c>
      <c r="E48" s="44" t="s">
        <v>195</v>
      </c>
      <c r="F48" s="6" t="s">
        <v>136</v>
      </c>
      <c r="G48" s="50">
        <v>7405</v>
      </c>
      <c r="H48" s="40" t="s">
        <v>56</v>
      </c>
      <c r="I48" s="40" t="s">
        <v>59</v>
      </c>
    </row>
    <row r="49" spans="1:9" ht="15.9" customHeight="1" thickBot="1" x14ac:dyDescent="0.3">
      <c r="A49" s="10">
        <v>44</v>
      </c>
      <c r="B49" s="26">
        <v>40395</v>
      </c>
      <c r="C49" s="22" t="s">
        <v>241</v>
      </c>
      <c r="D49" s="20" t="s">
        <v>242</v>
      </c>
      <c r="E49" s="44" t="s">
        <v>146</v>
      </c>
      <c r="F49" s="6" t="s">
        <v>243</v>
      </c>
      <c r="G49" s="50">
        <v>10351</v>
      </c>
      <c r="H49" s="40" t="s">
        <v>58</v>
      </c>
      <c r="I49" s="40" t="s">
        <v>59</v>
      </c>
    </row>
    <row r="50" spans="1:9" ht="15.9" customHeight="1" thickBot="1" x14ac:dyDescent="0.3">
      <c r="A50" s="10">
        <v>45</v>
      </c>
      <c r="B50" s="26">
        <v>40400</v>
      </c>
      <c r="C50" s="22" t="s">
        <v>244</v>
      </c>
      <c r="D50" s="20" t="s">
        <v>245</v>
      </c>
      <c r="E50" s="44" t="s">
        <v>128</v>
      </c>
      <c r="F50" s="6" t="s">
        <v>141</v>
      </c>
      <c r="G50" s="50">
        <v>760</v>
      </c>
      <c r="H50" s="40" t="s">
        <v>58</v>
      </c>
      <c r="I50" s="40" t="s">
        <v>59</v>
      </c>
    </row>
    <row r="51" spans="1:9" ht="15.9" customHeight="1" thickBot="1" x14ac:dyDescent="0.3">
      <c r="A51" s="10">
        <v>46</v>
      </c>
      <c r="B51" s="26">
        <v>40402</v>
      </c>
      <c r="C51" s="22" t="s">
        <v>246</v>
      </c>
      <c r="D51" s="20" t="s">
        <v>247</v>
      </c>
      <c r="E51" s="44" t="s">
        <v>176</v>
      </c>
      <c r="F51" s="6" t="s">
        <v>16</v>
      </c>
      <c r="G51" s="50">
        <v>62681</v>
      </c>
      <c r="H51" s="40" t="s">
        <v>58</v>
      </c>
      <c r="I51" s="40" t="s">
        <v>148</v>
      </c>
    </row>
    <row r="52" spans="1:9" ht="15.9" customHeight="1" thickBot="1" x14ac:dyDescent="0.3">
      <c r="A52" s="10">
        <v>47</v>
      </c>
      <c r="B52" s="26">
        <v>40402</v>
      </c>
      <c r="C52" s="22" t="s">
        <v>246</v>
      </c>
      <c r="D52" s="20" t="s">
        <v>248</v>
      </c>
      <c r="E52" s="44" t="s">
        <v>166</v>
      </c>
      <c r="F52" s="6" t="s">
        <v>16</v>
      </c>
      <c r="G52" s="50">
        <v>40310</v>
      </c>
      <c r="H52" s="40" t="s">
        <v>58</v>
      </c>
      <c r="I52" s="40" t="s">
        <v>148</v>
      </c>
    </row>
    <row r="53" spans="1:9" ht="15.9" customHeight="1" thickBot="1" x14ac:dyDescent="0.3">
      <c r="A53" s="10">
        <v>48</v>
      </c>
      <c r="B53" s="26">
        <v>40402</v>
      </c>
      <c r="C53" s="22" t="s">
        <v>249</v>
      </c>
      <c r="D53" s="20" t="s">
        <v>250</v>
      </c>
      <c r="E53" s="44" t="s">
        <v>180</v>
      </c>
      <c r="F53" s="6" t="s">
        <v>251</v>
      </c>
      <c r="G53" s="50">
        <v>5500</v>
      </c>
      <c r="H53" s="40" t="s">
        <v>58</v>
      </c>
      <c r="I53" s="40" t="s">
        <v>59</v>
      </c>
    </row>
    <row r="54" spans="1:9" ht="15.9" customHeight="1" thickBot="1" x14ac:dyDescent="0.3">
      <c r="A54" s="10">
        <v>49</v>
      </c>
      <c r="B54" s="26">
        <v>40402</v>
      </c>
      <c r="C54" s="22" t="s">
        <v>174</v>
      </c>
      <c r="D54" s="20" t="s">
        <v>134</v>
      </c>
      <c r="E54" s="44" t="s">
        <v>166</v>
      </c>
      <c r="F54" s="6" t="s">
        <v>177</v>
      </c>
      <c r="G54" s="50">
        <v>13119</v>
      </c>
      <c r="H54" s="40" t="s">
        <v>58</v>
      </c>
      <c r="I54" s="40" t="s">
        <v>148</v>
      </c>
    </row>
    <row r="55" spans="1:9" ht="15.9" customHeight="1" thickBot="1" x14ac:dyDescent="0.3">
      <c r="A55" s="10">
        <v>50</v>
      </c>
      <c r="B55" s="26">
        <v>40408</v>
      </c>
      <c r="C55" s="22" t="s">
        <v>164</v>
      </c>
      <c r="D55" s="20" t="s">
        <v>252</v>
      </c>
      <c r="E55" s="44" t="s">
        <v>226</v>
      </c>
      <c r="F55" s="6" t="s">
        <v>167</v>
      </c>
      <c r="G55" s="50">
        <v>32450</v>
      </c>
      <c r="H55" s="40" t="s">
        <v>58</v>
      </c>
      <c r="I55" s="40" t="s">
        <v>59</v>
      </c>
    </row>
    <row r="56" spans="1:9" ht="15.9" customHeight="1" thickBot="1" x14ac:dyDescent="0.3">
      <c r="A56" s="10">
        <v>51</v>
      </c>
      <c r="B56" s="26">
        <v>40409</v>
      </c>
      <c r="C56" s="22" t="s">
        <v>253</v>
      </c>
      <c r="D56" s="20" t="s">
        <v>254</v>
      </c>
      <c r="E56" s="44" t="s">
        <v>128</v>
      </c>
      <c r="F56" s="6" t="s">
        <v>255</v>
      </c>
      <c r="G56" s="50">
        <v>5700</v>
      </c>
      <c r="H56" s="40" t="s">
        <v>58</v>
      </c>
      <c r="I56" s="40" t="s">
        <v>59</v>
      </c>
    </row>
    <row r="57" spans="1:9" ht="15.9" customHeight="1" thickBot="1" x14ac:dyDescent="0.3">
      <c r="A57" s="10">
        <v>52</v>
      </c>
      <c r="B57" s="26">
        <v>44063</v>
      </c>
      <c r="C57" s="22" t="s">
        <v>256</v>
      </c>
      <c r="D57" s="20" t="s">
        <v>257</v>
      </c>
      <c r="E57" s="44" t="s">
        <v>166</v>
      </c>
      <c r="F57" s="6" t="s">
        <v>258</v>
      </c>
      <c r="G57" s="50">
        <v>223400</v>
      </c>
      <c r="H57" s="40" t="s">
        <v>56</v>
      </c>
      <c r="I57" s="40" t="s">
        <v>57</v>
      </c>
    </row>
    <row r="58" spans="1:9" ht="15.9" customHeight="1" thickBot="1" x14ac:dyDescent="0.3">
      <c r="A58" s="10">
        <v>53</v>
      </c>
      <c r="B58" s="26">
        <v>40413</v>
      </c>
      <c r="C58" s="22" t="s">
        <v>259</v>
      </c>
      <c r="D58" s="20" t="s">
        <v>260</v>
      </c>
      <c r="E58" s="44" t="s">
        <v>176</v>
      </c>
      <c r="F58" s="6" t="s">
        <v>261</v>
      </c>
      <c r="G58" s="50">
        <v>190000</v>
      </c>
      <c r="H58" s="40" t="s">
        <v>58</v>
      </c>
      <c r="I58" s="40" t="s">
        <v>57</v>
      </c>
    </row>
    <row r="59" spans="1:9" ht="15.9" customHeight="1" thickBot="1" x14ac:dyDescent="0.3">
      <c r="A59" s="10">
        <v>54</v>
      </c>
      <c r="B59" s="26">
        <v>40413</v>
      </c>
      <c r="C59" s="22" t="s">
        <v>194</v>
      </c>
      <c r="D59" s="20" t="s">
        <v>262</v>
      </c>
      <c r="E59" s="44" t="s">
        <v>166</v>
      </c>
      <c r="F59" s="6" t="s">
        <v>196</v>
      </c>
      <c r="G59" s="50">
        <v>30974</v>
      </c>
      <c r="H59" s="40" t="s">
        <v>56</v>
      </c>
      <c r="I59" s="40" t="s">
        <v>59</v>
      </c>
    </row>
    <row r="60" spans="1:9" ht="15.9" customHeight="1" thickBot="1" x14ac:dyDescent="0.3">
      <c r="A60" s="10">
        <v>55</v>
      </c>
      <c r="B60" s="26">
        <v>40413</v>
      </c>
      <c r="C60" s="22" t="s">
        <v>178</v>
      </c>
      <c r="D60" s="20" t="s">
        <v>263</v>
      </c>
      <c r="E60" s="44" t="s">
        <v>176</v>
      </c>
      <c r="F60" s="6" t="s">
        <v>181</v>
      </c>
      <c r="G60" s="50">
        <v>193572</v>
      </c>
      <c r="H60" s="40" t="s">
        <v>58</v>
      </c>
      <c r="I60" s="40" t="s">
        <v>57</v>
      </c>
    </row>
    <row r="61" spans="1:9" ht="15.9" customHeight="1" thickBot="1" x14ac:dyDescent="0.3">
      <c r="A61" s="10">
        <v>56</v>
      </c>
      <c r="B61" s="26">
        <v>40413</v>
      </c>
      <c r="C61" s="22" t="s">
        <v>224</v>
      </c>
      <c r="D61" s="20" t="s">
        <v>264</v>
      </c>
      <c r="E61" s="44" t="s">
        <v>265</v>
      </c>
      <c r="F61" s="6" t="s">
        <v>227</v>
      </c>
      <c r="G61" s="50">
        <v>26150</v>
      </c>
      <c r="H61" s="40" t="s">
        <v>56</v>
      </c>
      <c r="I61" s="40" t="s">
        <v>59</v>
      </c>
    </row>
    <row r="62" spans="1:9" ht="15.9" customHeight="1" thickBot="1" x14ac:dyDescent="0.3">
      <c r="A62" s="10">
        <v>57</v>
      </c>
      <c r="B62" s="26">
        <v>40414</v>
      </c>
      <c r="C62" s="22" t="s">
        <v>266</v>
      </c>
      <c r="D62" s="20" t="s">
        <v>267</v>
      </c>
      <c r="E62" s="44" t="s">
        <v>166</v>
      </c>
      <c r="F62" s="6" t="s">
        <v>268</v>
      </c>
      <c r="G62" s="50">
        <v>138900</v>
      </c>
      <c r="H62" s="40" t="s">
        <v>58</v>
      </c>
      <c r="I62" s="40" t="s">
        <v>59</v>
      </c>
    </row>
    <row r="63" spans="1:9" ht="15.9" customHeight="1" thickBot="1" x14ac:dyDescent="0.3">
      <c r="A63" s="10">
        <v>58</v>
      </c>
      <c r="B63" s="26">
        <v>40414</v>
      </c>
      <c r="C63" s="22" t="s">
        <v>269</v>
      </c>
      <c r="D63" s="20" t="s">
        <v>270</v>
      </c>
      <c r="E63" s="44" t="s">
        <v>271</v>
      </c>
      <c r="F63" s="6" t="s">
        <v>141</v>
      </c>
      <c r="G63" s="50">
        <v>53890</v>
      </c>
      <c r="H63" s="40" t="s">
        <v>58</v>
      </c>
      <c r="I63" s="40" t="s">
        <v>59</v>
      </c>
    </row>
    <row r="64" spans="1:9" ht="15.9" customHeight="1" thickBot="1" x14ac:dyDescent="0.3">
      <c r="A64" s="10">
        <v>59</v>
      </c>
      <c r="B64" s="26">
        <v>40414</v>
      </c>
      <c r="C64" s="22" t="s">
        <v>272</v>
      </c>
      <c r="D64" s="20" t="s">
        <v>273</v>
      </c>
      <c r="E64" s="44" t="s">
        <v>176</v>
      </c>
      <c r="F64" s="6" t="s">
        <v>87</v>
      </c>
      <c r="G64" s="50">
        <v>5177</v>
      </c>
      <c r="H64" s="40" t="s">
        <v>58</v>
      </c>
      <c r="I64" s="40" t="s">
        <v>59</v>
      </c>
    </row>
    <row r="65" spans="1:9" ht="15.9" customHeight="1" thickBot="1" x14ac:dyDescent="0.3">
      <c r="A65" s="10">
        <v>60</v>
      </c>
      <c r="B65" s="26">
        <v>40414</v>
      </c>
      <c r="C65" s="22" t="s">
        <v>274</v>
      </c>
      <c r="D65" s="20" t="s">
        <v>275</v>
      </c>
      <c r="E65" s="44" t="s">
        <v>176</v>
      </c>
      <c r="F65" s="6" t="s">
        <v>258</v>
      </c>
      <c r="G65" s="50">
        <v>18840</v>
      </c>
      <c r="H65" s="40" t="s">
        <v>56</v>
      </c>
      <c r="I65" s="40" t="s">
        <v>57</v>
      </c>
    </row>
    <row r="66" spans="1:9" ht="15.9" customHeight="1" thickBot="1" x14ac:dyDescent="0.3">
      <c r="A66" s="10">
        <v>61</v>
      </c>
      <c r="B66" s="26">
        <v>40415</v>
      </c>
      <c r="C66" s="22" t="s">
        <v>246</v>
      </c>
      <c r="D66" s="20" t="s">
        <v>276</v>
      </c>
      <c r="E66" s="44" t="s">
        <v>146</v>
      </c>
      <c r="F66" s="6" t="s">
        <v>16</v>
      </c>
      <c r="G66" s="50">
        <v>44620</v>
      </c>
      <c r="H66" s="40" t="s">
        <v>58</v>
      </c>
      <c r="I66" s="40" t="s">
        <v>59</v>
      </c>
    </row>
    <row r="67" spans="1:9" ht="15.9" customHeight="1" thickBot="1" x14ac:dyDescent="0.3">
      <c r="A67" s="10">
        <v>62</v>
      </c>
      <c r="B67" s="26">
        <v>40416</v>
      </c>
      <c r="C67" s="22" t="s">
        <v>174</v>
      </c>
      <c r="D67" s="20" t="s">
        <v>277</v>
      </c>
      <c r="E67" s="44" t="s">
        <v>146</v>
      </c>
      <c r="F67" s="6" t="s">
        <v>177</v>
      </c>
      <c r="G67" s="50">
        <v>5780</v>
      </c>
      <c r="H67" s="40" t="s">
        <v>58</v>
      </c>
      <c r="I67" s="40" t="s">
        <v>148</v>
      </c>
    </row>
    <row r="68" spans="1:9" ht="15.9" customHeight="1" thickBot="1" x14ac:dyDescent="0.3">
      <c r="A68" s="10">
        <v>63</v>
      </c>
      <c r="B68" s="26">
        <v>40420</v>
      </c>
      <c r="C68" s="22" t="s">
        <v>231</v>
      </c>
      <c r="D68" s="20" t="s">
        <v>278</v>
      </c>
      <c r="E68" s="44" t="s">
        <v>170</v>
      </c>
      <c r="F68" s="6" t="s">
        <v>235</v>
      </c>
      <c r="G68" s="50">
        <v>44110</v>
      </c>
      <c r="H68" s="40" t="s">
        <v>56</v>
      </c>
      <c r="I68" s="40" t="s">
        <v>57</v>
      </c>
    </row>
    <row r="69" spans="1:9" ht="15.9" customHeight="1" thickBot="1" x14ac:dyDescent="0.3">
      <c r="A69" s="10">
        <v>64</v>
      </c>
      <c r="B69" s="26">
        <v>40420</v>
      </c>
      <c r="C69" s="22" t="s">
        <v>145</v>
      </c>
      <c r="D69" s="20" t="s">
        <v>283</v>
      </c>
      <c r="E69" s="44" t="s">
        <v>170</v>
      </c>
      <c r="F69" s="6" t="s">
        <v>147</v>
      </c>
      <c r="G69" s="50">
        <v>1964</v>
      </c>
      <c r="H69" s="40" t="s">
        <v>58</v>
      </c>
      <c r="I69" s="40" t="s">
        <v>148</v>
      </c>
    </row>
    <row r="70" spans="1:9" ht="15.9" customHeight="1" thickBot="1" x14ac:dyDescent="0.3">
      <c r="A70" s="10">
        <v>65</v>
      </c>
      <c r="B70" s="26">
        <v>40421</v>
      </c>
      <c r="C70" s="22" t="s">
        <v>224</v>
      </c>
      <c r="D70" s="20" t="s">
        <v>282</v>
      </c>
      <c r="E70" s="44" t="s">
        <v>161</v>
      </c>
      <c r="F70" s="6" t="s">
        <v>227</v>
      </c>
      <c r="G70" s="50">
        <v>44350</v>
      </c>
      <c r="H70" s="40" t="s">
        <v>56</v>
      </c>
      <c r="I70" s="40" t="s">
        <v>59</v>
      </c>
    </row>
    <row r="71" spans="1:9" ht="15.9" customHeight="1" thickBot="1" x14ac:dyDescent="0.3">
      <c r="A71" s="10">
        <v>66</v>
      </c>
      <c r="B71" s="26">
        <v>40422</v>
      </c>
      <c r="C71" s="22" t="s">
        <v>279</v>
      </c>
      <c r="D71" s="20" t="s">
        <v>280</v>
      </c>
      <c r="E71" s="44" t="s">
        <v>166</v>
      </c>
      <c r="F71" s="6" t="s">
        <v>281</v>
      </c>
      <c r="G71" s="50">
        <v>1500</v>
      </c>
      <c r="H71" s="40" t="s">
        <v>56</v>
      </c>
      <c r="I71" s="40" t="s">
        <v>57</v>
      </c>
    </row>
    <row r="72" spans="1:9" ht="15.9" customHeight="1" thickBot="1" x14ac:dyDescent="0.3">
      <c r="A72" s="10">
        <v>67</v>
      </c>
      <c r="B72" s="26">
        <v>40423</v>
      </c>
      <c r="C72" s="22" t="s">
        <v>284</v>
      </c>
      <c r="D72" s="20" t="s">
        <v>285</v>
      </c>
      <c r="E72" s="44" t="s">
        <v>128</v>
      </c>
      <c r="F72" s="6" t="s">
        <v>286</v>
      </c>
      <c r="G72" s="50">
        <v>9965</v>
      </c>
      <c r="H72" s="40" t="s">
        <v>58</v>
      </c>
      <c r="I72" s="40" t="s">
        <v>59</v>
      </c>
    </row>
    <row r="73" spans="1:9" ht="15.9" customHeight="1" thickBot="1" x14ac:dyDescent="0.3">
      <c r="A73" s="10">
        <v>68</v>
      </c>
      <c r="B73" s="26">
        <v>40423</v>
      </c>
      <c r="C73" s="22" t="s">
        <v>287</v>
      </c>
      <c r="D73" s="20" t="s">
        <v>288</v>
      </c>
      <c r="E73" s="44" t="s">
        <v>128</v>
      </c>
      <c r="F73" s="6" t="s">
        <v>289</v>
      </c>
      <c r="G73" s="50">
        <v>2316</v>
      </c>
      <c r="H73" s="40" t="s">
        <v>58</v>
      </c>
      <c r="I73" s="40" t="s">
        <v>59</v>
      </c>
    </row>
    <row r="74" spans="1:9" ht="15.9" customHeight="1" thickBot="1" x14ac:dyDescent="0.3">
      <c r="A74" s="10">
        <v>69</v>
      </c>
      <c r="B74" s="26">
        <v>40424</v>
      </c>
      <c r="C74" s="22" t="s">
        <v>269</v>
      </c>
      <c r="D74" s="20" t="s">
        <v>290</v>
      </c>
      <c r="E74" s="44" t="s">
        <v>172</v>
      </c>
      <c r="F74" s="6" t="s">
        <v>141</v>
      </c>
      <c r="G74" s="50">
        <v>6940</v>
      </c>
      <c r="H74" s="40" t="s">
        <v>58</v>
      </c>
      <c r="I74" s="40" t="s">
        <v>59</v>
      </c>
    </row>
    <row r="75" spans="1:9" ht="15.9" customHeight="1" thickBot="1" x14ac:dyDescent="0.3">
      <c r="A75" s="10">
        <v>70</v>
      </c>
      <c r="B75" s="26">
        <v>40430</v>
      </c>
      <c r="C75" s="22" t="s">
        <v>241</v>
      </c>
      <c r="D75" s="20" t="s">
        <v>291</v>
      </c>
      <c r="E75" s="44" t="s">
        <v>170</v>
      </c>
      <c r="F75" s="6" t="s">
        <v>243</v>
      </c>
      <c r="G75" s="50">
        <v>19415</v>
      </c>
      <c r="H75" s="40" t="s">
        <v>58</v>
      </c>
      <c r="I75" s="40" t="s">
        <v>59</v>
      </c>
    </row>
    <row r="76" spans="1:9" ht="15.9" customHeight="1" thickBot="1" x14ac:dyDescent="0.3">
      <c r="A76" s="10">
        <v>71</v>
      </c>
      <c r="B76" s="26">
        <v>40430</v>
      </c>
      <c r="C76" s="22" t="s">
        <v>292</v>
      </c>
      <c r="D76" s="20" t="s">
        <v>293</v>
      </c>
      <c r="E76" s="44" t="s">
        <v>128</v>
      </c>
      <c r="F76" s="6" t="s">
        <v>294</v>
      </c>
      <c r="G76" s="50">
        <v>2697</v>
      </c>
      <c r="H76" s="40" t="s">
        <v>58</v>
      </c>
      <c r="I76" s="40" t="s">
        <v>59</v>
      </c>
    </row>
    <row r="77" spans="1:9" ht="15.9" customHeight="1" thickBot="1" x14ac:dyDescent="0.3">
      <c r="A77" s="10">
        <v>72</v>
      </c>
      <c r="B77" s="26">
        <v>40430</v>
      </c>
      <c r="C77" s="22" t="s">
        <v>295</v>
      </c>
      <c r="D77" s="20" t="s">
        <v>296</v>
      </c>
      <c r="E77" s="44" t="s">
        <v>195</v>
      </c>
      <c r="F77" s="6" t="s">
        <v>199</v>
      </c>
      <c r="G77" s="50">
        <v>1000</v>
      </c>
      <c r="H77" s="40" t="s">
        <v>58</v>
      </c>
      <c r="I77" s="40" t="s">
        <v>59</v>
      </c>
    </row>
    <row r="78" spans="1:9" ht="15.9" customHeight="1" thickBot="1" x14ac:dyDescent="0.3">
      <c r="A78" s="10">
        <v>73</v>
      </c>
      <c r="B78" s="26">
        <v>40436</v>
      </c>
      <c r="C78" s="22" t="s">
        <v>266</v>
      </c>
      <c r="D78" s="20" t="s">
        <v>297</v>
      </c>
      <c r="E78" s="44" t="s">
        <v>146</v>
      </c>
      <c r="F78" s="6" t="s">
        <v>268</v>
      </c>
      <c r="G78" s="50">
        <v>1547.5</v>
      </c>
      <c r="H78" s="40" t="s">
        <v>58</v>
      </c>
      <c r="I78" s="40" t="s">
        <v>59</v>
      </c>
    </row>
    <row r="79" spans="1:9" ht="15.9" customHeight="1" thickBot="1" x14ac:dyDescent="0.3">
      <c r="A79" s="10">
        <v>74</v>
      </c>
      <c r="B79" s="26">
        <v>40437</v>
      </c>
      <c r="C79" s="22" t="s">
        <v>295</v>
      </c>
      <c r="D79" s="20" t="s">
        <v>298</v>
      </c>
      <c r="E79" s="44" t="s">
        <v>180</v>
      </c>
      <c r="F79" s="6" t="s">
        <v>199</v>
      </c>
      <c r="G79" s="50">
        <v>2250</v>
      </c>
      <c r="H79" s="40" t="s">
        <v>58</v>
      </c>
      <c r="I79" s="40" t="s">
        <v>59</v>
      </c>
    </row>
    <row r="80" spans="1:9" ht="15.9" customHeight="1" thickBot="1" x14ac:dyDescent="0.3">
      <c r="A80" s="10">
        <v>75</v>
      </c>
      <c r="B80" s="26">
        <v>40441</v>
      </c>
      <c r="C80" s="22" t="s">
        <v>238</v>
      </c>
      <c r="D80" s="20" t="s">
        <v>299</v>
      </c>
      <c r="E80" s="44" t="s">
        <v>300</v>
      </c>
      <c r="F80" s="6" t="s">
        <v>136</v>
      </c>
      <c r="G80" s="50">
        <v>7247</v>
      </c>
      <c r="H80" s="40" t="s">
        <v>56</v>
      </c>
      <c r="I80" s="40" t="s">
        <v>59</v>
      </c>
    </row>
    <row r="81" spans="1:9" ht="15.9" customHeight="1" thickBot="1" x14ac:dyDescent="0.3">
      <c r="A81" s="10">
        <v>76</v>
      </c>
      <c r="B81" s="26">
        <v>40441</v>
      </c>
      <c r="C81" s="22" t="s">
        <v>238</v>
      </c>
      <c r="D81" s="20" t="s">
        <v>301</v>
      </c>
      <c r="E81" s="44" t="s">
        <v>146</v>
      </c>
      <c r="F81" s="6" t="s">
        <v>136</v>
      </c>
      <c r="G81" s="50">
        <v>5082</v>
      </c>
      <c r="H81" s="40" t="s">
        <v>56</v>
      </c>
      <c r="I81" s="40" t="s">
        <v>59</v>
      </c>
    </row>
    <row r="82" spans="1:9" ht="15.9" customHeight="1" thickBot="1" x14ac:dyDescent="0.3">
      <c r="A82" s="10">
        <v>77</v>
      </c>
      <c r="B82" s="26">
        <v>40441</v>
      </c>
      <c r="C82" s="22" t="s">
        <v>164</v>
      </c>
      <c r="D82" s="20" t="s">
        <v>302</v>
      </c>
      <c r="E82" s="44" t="s">
        <v>265</v>
      </c>
      <c r="F82" s="6" t="s">
        <v>167</v>
      </c>
      <c r="G82" s="50">
        <v>9640</v>
      </c>
      <c r="H82" s="40" t="s">
        <v>58</v>
      </c>
      <c r="I82" s="40" t="s">
        <v>59</v>
      </c>
    </row>
    <row r="83" spans="1:9" ht="15.9" customHeight="1" thickBot="1" x14ac:dyDescent="0.3">
      <c r="A83" s="10">
        <v>78</v>
      </c>
      <c r="B83" s="26">
        <v>40441</v>
      </c>
      <c r="C83" s="22" t="s">
        <v>164</v>
      </c>
      <c r="D83" s="20" t="s">
        <v>303</v>
      </c>
      <c r="E83" s="44" t="s">
        <v>161</v>
      </c>
      <c r="F83" s="6" t="s">
        <v>167</v>
      </c>
      <c r="G83" s="50">
        <v>7890</v>
      </c>
      <c r="H83" s="40" t="s">
        <v>58</v>
      </c>
      <c r="I83" s="40" t="s">
        <v>59</v>
      </c>
    </row>
    <row r="84" spans="1:9" ht="15.9" customHeight="1" thickBot="1" x14ac:dyDescent="0.3">
      <c r="A84" s="10">
        <v>79</v>
      </c>
      <c r="B84" s="26">
        <v>40441</v>
      </c>
      <c r="C84" s="22" t="s">
        <v>164</v>
      </c>
      <c r="D84" s="20" t="s">
        <v>304</v>
      </c>
      <c r="E84" s="44" t="s">
        <v>305</v>
      </c>
      <c r="F84" s="6" t="s">
        <v>167</v>
      </c>
      <c r="G84" s="50">
        <v>4060</v>
      </c>
      <c r="H84" s="40" t="s">
        <v>58</v>
      </c>
      <c r="I84" s="40" t="s">
        <v>59</v>
      </c>
    </row>
    <row r="85" spans="1:9" ht="15.9" customHeight="1" thickBot="1" x14ac:dyDescent="0.3">
      <c r="A85" s="10">
        <v>80</v>
      </c>
      <c r="B85" s="26">
        <v>40441</v>
      </c>
      <c r="C85" s="22" t="s">
        <v>306</v>
      </c>
      <c r="D85" s="20" t="s">
        <v>307</v>
      </c>
      <c r="E85" s="44" t="s">
        <v>155</v>
      </c>
      <c r="F85" s="6" t="s">
        <v>308</v>
      </c>
      <c r="G85" s="50">
        <v>99820</v>
      </c>
      <c r="H85" s="40" t="s">
        <v>56</v>
      </c>
      <c r="I85" s="40" t="s">
        <v>57</v>
      </c>
    </row>
    <row r="86" spans="1:9" ht="15.9" customHeight="1" thickBot="1" x14ac:dyDescent="0.3">
      <c r="A86" s="10">
        <v>81</v>
      </c>
      <c r="B86" s="26">
        <v>40442</v>
      </c>
      <c r="C86" s="22" t="s">
        <v>137</v>
      </c>
      <c r="D86" s="20" t="s">
        <v>309</v>
      </c>
      <c r="E86" s="44" t="s">
        <v>310</v>
      </c>
      <c r="F86" s="6" t="s">
        <v>140</v>
      </c>
      <c r="G86" s="50">
        <v>443.25</v>
      </c>
      <c r="H86" s="40" t="s">
        <v>58</v>
      </c>
      <c r="I86" s="40" t="s">
        <v>148</v>
      </c>
    </row>
    <row r="87" spans="1:9" ht="15.9" customHeight="1" thickBot="1" x14ac:dyDescent="0.3">
      <c r="A87" s="10">
        <v>82</v>
      </c>
      <c r="B87" s="26">
        <v>40442</v>
      </c>
      <c r="C87" s="22" t="s">
        <v>164</v>
      </c>
      <c r="D87" s="20" t="s">
        <v>311</v>
      </c>
      <c r="E87" s="44" t="s">
        <v>312</v>
      </c>
      <c r="F87" s="6" t="s">
        <v>167</v>
      </c>
      <c r="G87" s="50">
        <v>1000</v>
      </c>
      <c r="H87" s="40" t="s">
        <v>58</v>
      </c>
      <c r="I87" s="40" t="s">
        <v>59</v>
      </c>
    </row>
    <row r="88" spans="1:9" ht="15.9" customHeight="1" thickBot="1" x14ac:dyDescent="0.3">
      <c r="A88" s="10">
        <v>83</v>
      </c>
      <c r="B88" s="26">
        <v>40444</v>
      </c>
      <c r="C88" s="22" t="s">
        <v>194</v>
      </c>
      <c r="D88" s="20" t="s">
        <v>313</v>
      </c>
      <c r="E88" s="44" t="s">
        <v>146</v>
      </c>
      <c r="F88" s="6" t="s">
        <v>196</v>
      </c>
      <c r="G88" s="50">
        <v>69851</v>
      </c>
      <c r="H88" s="40" t="s">
        <v>56</v>
      </c>
      <c r="I88" s="40" t="s">
        <v>59</v>
      </c>
    </row>
    <row r="89" spans="1:9" ht="15.9" customHeight="1" thickBot="1" x14ac:dyDescent="0.3">
      <c r="A89" s="10">
        <v>84</v>
      </c>
      <c r="B89" s="26">
        <v>40445</v>
      </c>
      <c r="C89" s="22" t="s">
        <v>231</v>
      </c>
      <c r="D89" s="20" t="s">
        <v>314</v>
      </c>
      <c r="E89" s="44" t="s">
        <v>172</v>
      </c>
      <c r="F89" s="6" t="s">
        <v>235</v>
      </c>
      <c r="G89" s="50">
        <v>9000</v>
      </c>
      <c r="H89" s="40" t="s">
        <v>56</v>
      </c>
      <c r="I89" s="40" t="s">
        <v>57</v>
      </c>
    </row>
    <row r="90" spans="1:9" ht="15.9" customHeight="1" thickBot="1" x14ac:dyDescent="0.3">
      <c r="A90" s="10">
        <v>85</v>
      </c>
      <c r="B90" s="26">
        <v>40445</v>
      </c>
      <c r="C90" s="22" t="s">
        <v>130</v>
      </c>
      <c r="D90" s="20" t="s">
        <v>315</v>
      </c>
      <c r="E90" s="44" t="s">
        <v>316</v>
      </c>
      <c r="F90" s="6" t="s">
        <v>141</v>
      </c>
      <c r="G90" s="50">
        <v>6443</v>
      </c>
      <c r="H90" s="40" t="s">
        <v>58</v>
      </c>
      <c r="I90" s="40" t="s">
        <v>59</v>
      </c>
    </row>
    <row r="91" spans="1:9" ht="15.9" customHeight="1" thickBot="1" x14ac:dyDescent="0.3">
      <c r="A91" s="10">
        <v>86</v>
      </c>
      <c r="B91" s="26">
        <v>40445</v>
      </c>
      <c r="C91" s="22" t="s">
        <v>317</v>
      </c>
      <c r="D91" s="20" t="s">
        <v>318</v>
      </c>
      <c r="E91" s="44" t="s">
        <v>155</v>
      </c>
      <c r="F91" s="6" t="s">
        <v>55</v>
      </c>
      <c r="G91" s="50">
        <v>49995</v>
      </c>
      <c r="H91" s="40" t="s">
        <v>58</v>
      </c>
      <c r="I91" s="40" t="s">
        <v>59</v>
      </c>
    </row>
    <row r="92" spans="1:9" ht="15.9" customHeight="1" thickBot="1" x14ac:dyDescent="0.3">
      <c r="A92" s="10">
        <v>87</v>
      </c>
      <c r="B92" s="26">
        <v>40445</v>
      </c>
      <c r="C92" s="22" t="s">
        <v>319</v>
      </c>
      <c r="D92" s="20" t="s">
        <v>320</v>
      </c>
      <c r="E92" s="44" t="s">
        <v>271</v>
      </c>
      <c r="F92" s="6" t="s">
        <v>255</v>
      </c>
      <c r="G92" s="50">
        <v>6960</v>
      </c>
      <c r="H92" s="40" t="s">
        <v>58</v>
      </c>
      <c r="I92" s="40" t="s">
        <v>59</v>
      </c>
    </row>
    <row r="93" spans="1:9" ht="15.9" customHeight="1" thickBot="1" x14ac:dyDescent="0.3">
      <c r="A93" s="10">
        <v>88</v>
      </c>
      <c r="B93" s="26">
        <v>40445</v>
      </c>
      <c r="C93" s="22" t="s">
        <v>159</v>
      </c>
      <c r="D93" s="20" t="s">
        <v>321</v>
      </c>
      <c r="E93" s="44" t="s">
        <v>305</v>
      </c>
      <c r="F93" s="6" t="s">
        <v>21</v>
      </c>
      <c r="G93" s="50">
        <v>3950</v>
      </c>
      <c r="H93" s="40" t="s">
        <v>58</v>
      </c>
      <c r="I93" s="40" t="s">
        <v>57</v>
      </c>
    </row>
    <row r="94" spans="1:9" ht="15.9" customHeight="1" thickBot="1" x14ac:dyDescent="0.3">
      <c r="A94" s="10">
        <v>89</v>
      </c>
      <c r="B94" s="26">
        <v>40445</v>
      </c>
      <c r="C94" s="22" t="s">
        <v>159</v>
      </c>
      <c r="D94" s="20" t="s">
        <v>322</v>
      </c>
      <c r="E94" s="44" t="s">
        <v>312</v>
      </c>
      <c r="F94" s="6" t="s">
        <v>21</v>
      </c>
      <c r="G94" s="50">
        <v>14440</v>
      </c>
      <c r="H94" s="40" t="s">
        <v>58</v>
      </c>
      <c r="I94" s="40" t="s">
        <v>57</v>
      </c>
    </row>
    <row r="95" spans="1:9" ht="15.9" customHeight="1" thickBot="1" x14ac:dyDescent="0.3">
      <c r="A95" s="10">
        <v>90</v>
      </c>
      <c r="B95" s="26">
        <v>40448</v>
      </c>
      <c r="C95" s="22" t="s">
        <v>130</v>
      </c>
      <c r="D95" s="20" t="s">
        <v>323</v>
      </c>
      <c r="E95" s="44" t="s">
        <v>324</v>
      </c>
      <c r="F95" s="6" t="s">
        <v>141</v>
      </c>
      <c r="G95" s="50">
        <v>31158</v>
      </c>
      <c r="H95" s="40" t="s">
        <v>58</v>
      </c>
      <c r="I95" s="40" t="s">
        <v>59</v>
      </c>
    </row>
    <row r="96" spans="1:9" ht="15.9" customHeight="1" thickBot="1" x14ac:dyDescent="0.3">
      <c r="A96" s="10">
        <v>91</v>
      </c>
      <c r="B96" s="26">
        <v>40448</v>
      </c>
      <c r="C96" s="22" t="s">
        <v>272</v>
      </c>
      <c r="D96" s="20" t="s">
        <v>325</v>
      </c>
      <c r="E96" s="44" t="s">
        <v>166</v>
      </c>
      <c r="F96" s="6" t="s">
        <v>87</v>
      </c>
      <c r="G96" s="50">
        <v>13665</v>
      </c>
      <c r="H96" s="40" t="s">
        <v>58</v>
      </c>
      <c r="I96" s="40" t="s">
        <v>59</v>
      </c>
    </row>
    <row r="97" spans="1:9" ht="15.9" customHeight="1" thickBot="1" x14ac:dyDescent="0.3">
      <c r="A97" s="10">
        <v>92</v>
      </c>
      <c r="B97" s="26">
        <v>40452</v>
      </c>
      <c r="C97" s="22" t="s">
        <v>205</v>
      </c>
      <c r="D97" s="20" t="s">
        <v>326</v>
      </c>
      <c r="E97" s="44" t="s">
        <v>176</v>
      </c>
      <c r="F97" s="6" t="s">
        <v>209</v>
      </c>
      <c r="G97" s="50">
        <v>11085</v>
      </c>
      <c r="H97" s="40" t="s">
        <v>58</v>
      </c>
      <c r="I97" s="40" t="s">
        <v>59</v>
      </c>
    </row>
    <row r="98" spans="1:9" ht="15.9" customHeight="1" thickBot="1" x14ac:dyDescent="0.3">
      <c r="A98" s="10">
        <v>93</v>
      </c>
      <c r="B98" s="26">
        <v>40457</v>
      </c>
      <c r="C98" s="22" t="s">
        <v>164</v>
      </c>
      <c r="D98" s="20" t="s">
        <v>327</v>
      </c>
      <c r="E98" s="44" t="s">
        <v>143</v>
      </c>
      <c r="F98" s="6" t="s">
        <v>167</v>
      </c>
      <c r="G98" s="50">
        <v>11790</v>
      </c>
      <c r="H98" s="40" t="s">
        <v>58</v>
      </c>
      <c r="I98" s="40" t="s">
        <v>59</v>
      </c>
    </row>
    <row r="99" spans="1:9" ht="15.9" customHeight="1" thickBot="1" x14ac:dyDescent="0.3">
      <c r="A99" s="10">
        <v>94</v>
      </c>
      <c r="B99" s="26">
        <v>40458</v>
      </c>
      <c r="C99" s="22" t="s">
        <v>328</v>
      </c>
      <c r="D99" s="20" t="s">
        <v>329</v>
      </c>
      <c r="E99" s="44" t="s">
        <v>187</v>
      </c>
      <c r="F99" s="6" t="s">
        <v>330</v>
      </c>
      <c r="G99" s="50">
        <v>21050</v>
      </c>
      <c r="H99" s="40" t="s">
        <v>331</v>
      </c>
      <c r="I99" s="40" t="s">
        <v>57</v>
      </c>
    </row>
    <row r="100" spans="1:9" ht="15.9" customHeight="1" thickBot="1" x14ac:dyDescent="0.3">
      <c r="A100" s="10">
        <v>95</v>
      </c>
      <c r="B100" s="26">
        <v>40459</v>
      </c>
      <c r="C100" s="22" t="s">
        <v>319</v>
      </c>
      <c r="D100" s="20" t="s">
        <v>332</v>
      </c>
      <c r="E100" s="44" t="s">
        <v>226</v>
      </c>
      <c r="F100" s="6" t="s">
        <v>255</v>
      </c>
      <c r="G100" s="50">
        <v>14910</v>
      </c>
      <c r="H100" s="40" t="s">
        <v>58</v>
      </c>
      <c r="I100" s="40" t="s">
        <v>59</v>
      </c>
    </row>
    <row r="101" spans="1:9" ht="15.9" customHeight="1" thickBot="1" x14ac:dyDescent="0.3">
      <c r="A101" s="10">
        <v>96</v>
      </c>
      <c r="B101" s="26">
        <v>40459</v>
      </c>
      <c r="C101" s="22" t="s">
        <v>164</v>
      </c>
      <c r="D101" s="20" t="s">
        <v>333</v>
      </c>
      <c r="E101" s="44" t="s">
        <v>132</v>
      </c>
      <c r="F101" s="6" t="s">
        <v>167</v>
      </c>
      <c r="G101" s="50">
        <v>16320</v>
      </c>
      <c r="H101" s="40" t="s">
        <v>58</v>
      </c>
      <c r="I101" s="40" t="s">
        <v>59</v>
      </c>
    </row>
    <row r="102" spans="1:9" ht="15.9" customHeight="1" thickBot="1" x14ac:dyDescent="0.3">
      <c r="A102" s="10">
        <v>97</v>
      </c>
      <c r="B102" s="26">
        <v>40462</v>
      </c>
      <c r="C102" s="22" t="s">
        <v>212</v>
      </c>
      <c r="D102" s="20" t="s">
        <v>334</v>
      </c>
      <c r="E102" s="44" t="s">
        <v>172</v>
      </c>
      <c r="F102" s="6" t="s">
        <v>27</v>
      </c>
      <c r="G102" s="50">
        <v>22048</v>
      </c>
      <c r="H102" s="40" t="s">
        <v>58</v>
      </c>
      <c r="I102" s="40" t="s">
        <v>57</v>
      </c>
    </row>
    <row r="103" spans="1:9" ht="15.9" customHeight="1" thickBot="1" x14ac:dyDescent="0.3">
      <c r="A103" s="10">
        <v>98</v>
      </c>
      <c r="B103" s="26">
        <v>40464</v>
      </c>
      <c r="C103" s="22" t="s">
        <v>130</v>
      </c>
      <c r="D103" s="20" t="s">
        <v>335</v>
      </c>
      <c r="E103" s="44" t="s">
        <v>336</v>
      </c>
      <c r="F103" s="6" t="s">
        <v>141</v>
      </c>
      <c r="G103" s="50">
        <v>15088</v>
      </c>
      <c r="H103" s="40" t="s">
        <v>58</v>
      </c>
      <c r="I103" s="40" t="s">
        <v>59</v>
      </c>
    </row>
    <row r="104" spans="1:9" ht="15.9" customHeight="1" thickBot="1" x14ac:dyDescent="0.3">
      <c r="A104" s="10">
        <v>99</v>
      </c>
      <c r="B104" s="26">
        <v>40465</v>
      </c>
      <c r="C104" s="22" t="s">
        <v>295</v>
      </c>
      <c r="D104" s="20" t="s">
        <v>337</v>
      </c>
      <c r="E104" s="44" t="s">
        <v>176</v>
      </c>
      <c r="F104" s="6" t="s">
        <v>199</v>
      </c>
      <c r="G104" s="50">
        <v>1500</v>
      </c>
      <c r="H104" s="40" t="s">
        <v>58</v>
      </c>
      <c r="I104" s="40" t="s">
        <v>59</v>
      </c>
    </row>
    <row r="105" spans="1:9" ht="15.9" customHeight="1" thickBot="1" x14ac:dyDescent="0.3">
      <c r="A105" s="10">
        <v>100</v>
      </c>
      <c r="B105" s="26">
        <v>40466</v>
      </c>
      <c r="C105" s="22" t="s">
        <v>269</v>
      </c>
      <c r="D105" s="20" t="s">
        <v>338</v>
      </c>
      <c r="E105" s="44" t="s">
        <v>226</v>
      </c>
      <c r="F105" s="6" t="s">
        <v>141</v>
      </c>
      <c r="G105" s="50">
        <v>47150</v>
      </c>
      <c r="H105" s="40" t="s">
        <v>58</v>
      </c>
      <c r="I105" s="40" t="s">
        <v>59</v>
      </c>
    </row>
    <row r="106" spans="1:9" ht="15.9" customHeight="1" thickBot="1" x14ac:dyDescent="0.3">
      <c r="A106" s="10">
        <v>101</v>
      </c>
      <c r="B106" s="26">
        <v>40469</v>
      </c>
      <c r="C106" s="22" t="s">
        <v>145</v>
      </c>
      <c r="D106" s="20" t="s">
        <v>339</v>
      </c>
      <c r="E106" s="44" t="s">
        <v>172</v>
      </c>
      <c r="F106" s="6" t="s">
        <v>147</v>
      </c>
      <c r="G106" s="50">
        <v>5000</v>
      </c>
      <c r="H106" s="40" t="s">
        <v>58</v>
      </c>
      <c r="I106" s="40" t="s">
        <v>148</v>
      </c>
    </row>
    <row r="107" spans="1:9" ht="15.9" customHeight="1" thickBot="1" x14ac:dyDescent="0.3">
      <c r="A107" s="10">
        <v>102</v>
      </c>
      <c r="B107" s="26">
        <v>40470</v>
      </c>
      <c r="C107" s="22" t="s">
        <v>340</v>
      </c>
      <c r="D107" s="20" t="s">
        <v>341</v>
      </c>
      <c r="E107" s="44" t="s">
        <v>342</v>
      </c>
      <c r="F107" s="6" t="s">
        <v>343</v>
      </c>
      <c r="G107" s="50">
        <v>21250</v>
      </c>
      <c r="H107" s="40" t="s">
        <v>58</v>
      </c>
      <c r="I107" s="40" t="s">
        <v>57</v>
      </c>
    </row>
    <row r="108" spans="1:9" ht="15.9" customHeight="1" thickBot="1" x14ac:dyDescent="0.3">
      <c r="A108" s="10">
        <v>103</v>
      </c>
      <c r="B108" s="26">
        <v>40471</v>
      </c>
      <c r="C108" s="22" t="s">
        <v>178</v>
      </c>
      <c r="D108" s="20" t="s">
        <v>344</v>
      </c>
      <c r="E108" s="44" t="s">
        <v>166</v>
      </c>
      <c r="F108" s="6" t="s">
        <v>181</v>
      </c>
      <c r="G108" s="50">
        <v>8286</v>
      </c>
      <c r="H108" s="40" t="s">
        <v>58</v>
      </c>
      <c r="I108" s="40" t="s">
        <v>57</v>
      </c>
    </row>
    <row r="109" spans="1:9" ht="15.9" customHeight="1" thickBot="1" x14ac:dyDescent="0.3">
      <c r="A109" s="10">
        <v>104</v>
      </c>
      <c r="B109" s="26">
        <v>40472</v>
      </c>
      <c r="C109" s="22" t="s">
        <v>174</v>
      </c>
      <c r="D109" s="20" t="s">
        <v>345</v>
      </c>
      <c r="E109" s="44" t="s">
        <v>170</v>
      </c>
      <c r="F109" s="6" t="s">
        <v>177</v>
      </c>
      <c r="G109" s="50">
        <v>12638</v>
      </c>
      <c r="H109" s="40" t="s">
        <v>58</v>
      </c>
      <c r="I109" s="40" t="s">
        <v>148</v>
      </c>
    </row>
    <row r="110" spans="1:9" ht="15.9" customHeight="1" thickBot="1" x14ac:dyDescent="0.3">
      <c r="A110" s="10">
        <v>105</v>
      </c>
      <c r="B110" s="26">
        <v>40472</v>
      </c>
      <c r="C110" s="22" t="s">
        <v>346</v>
      </c>
      <c r="D110" s="20" t="s">
        <v>347</v>
      </c>
      <c r="E110" s="44" t="s">
        <v>128</v>
      </c>
      <c r="F110" s="6" t="s">
        <v>348</v>
      </c>
      <c r="G110" s="50">
        <v>5264</v>
      </c>
      <c r="H110" s="40" t="s">
        <v>58</v>
      </c>
      <c r="I110" s="40" t="s">
        <v>57</v>
      </c>
    </row>
    <row r="111" spans="1:9" ht="15.9" customHeight="1" thickBot="1" x14ac:dyDescent="0.3">
      <c r="A111" s="10">
        <v>106</v>
      </c>
      <c r="B111" s="26">
        <v>40473</v>
      </c>
      <c r="C111" s="22" t="s">
        <v>349</v>
      </c>
      <c r="D111" s="20" t="s">
        <v>350</v>
      </c>
      <c r="E111" s="44" t="s">
        <v>351</v>
      </c>
      <c r="F111" s="6" t="s">
        <v>80</v>
      </c>
      <c r="G111" s="50">
        <v>88517</v>
      </c>
      <c r="H111" s="40" t="s">
        <v>58</v>
      </c>
      <c r="I111" s="40" t="s">
        <v>57</v>
      </c>
    </row>
    <row r="112" spans="1:9" ht="15.9" customHeight="1" thickBot="1" x14ac:dyDescent="0.3">
      <c r="A112" s="10">
        <v>107</v>
      </c>
      <c r="B112" s="26">
        <v>40476</v>
      </c>
      <c r="C112" s="22" t="s">
        <v>352</v>
      </c>
      <c r="D112" s="20" t="s">
        <v>353</v>
      </c>
      <c r="E112" s="44" t="s">
        <v>180</v>
      </c>
      <c r="F112" s="6" t="s">
        <v>122</v>
      </c>
      <c r="G112" s="50">
        <v>6890</v>
      </c>
      <c r="H112" s="40" t="s">
        <v>58</v>
      </c>
      <c r="I112" s="40" t="s">
        <v>57</v>
      </c>
    </row>
    <row r="113" spans="1:9" ht="15.9" customHeight="1" thickBot="1" x14ac:dyDescent="0.3">
      <c r="A113" s="10">
        <v>108</v>
      </c>
      <c r="B113" s="26">
        <v>40478</v>
      </c>
      <c r="C113" s="22" t="s">
        <v>295</v>
      </c>
      <c r="D113" s="20" t="s">
        <v>354</v>
      </c>
      <c r="E113" s="44" t="s">
        <v>170</v>
      </c>
      <c r="F113" s="6" t="s">
        <v>199</v>
      </c>
      <c r="G113" s="50">
        <v>1000</v>
      </c>
      <c r="H113" s="40" t="s">
        <v>58</v>
      </c>
      <c r="I113" s="40" t="s">
        <v>59</v>
      </c>
    </row>
    <row r="114" spans="1:9" ht="15.9" customHeight="1" thickBot="1" x14ac:dyDescent="0.3">
      <c r="A114" s="10">
        <v>109</v>
      </c>
      <c r="B114" s="26">
        <v>40478</v>
      </c>
      <c r="C114" s="22" t="s">
        <v>295</v>
      </c>
      <c r="D114" s="20" t="s">
        <v>355</v>
      </c>
      <c r="E114" s="44" t="s">
        <v>166</v>
      </c>
      <c r="F114" s="6" t="s">
        <v>199</v>
      </c>
      <c r="G114" s="50">
        <v>1250</v>
      </c>
      <c r="H114" s="40" t="s">
        <v>58</v>
      </c>
      <c r="I114" s="40" t="s">
        <v>59</v>
      </c>
    </row>
    <row r="115" spans="1:9" ht="15.9" customHeight="1" thickBot="1" x14ac:dyDescent="0.3">
      <c r="A115" s="10">
        <v>110</v>
      </c>
      <c r="B115" s="26">
        <v>40478</v>
      </c>
      <c r="C115" s="22" t="s">
        <v>295</v>
      </c>
      <c r="D115" s="20" t="s">
        <v>356</v>
      </c>
      <c r="E115" s="44" t="s">
        <v>146</v>
      </c>
      <c r="F115" s="6" t="s">
        <v>199</v>
      </c>
      <c r="G115" s="50">
        <v>1000</v>
      </c>
      <c r="H115" s="40" t="s">
        <v>58</v>
      </c>
      <c r="I115" s="40" t="s">
        <v>59</v>
      </c>
    </row>
    <row r="116" spans="1:9" ht="15.9" customHeight="1" thickBot="1" x14ac:dyDescent="0.3">
      <c r="A116" s="10">
        <v>111</v>
      </c>
      <c r="B116" s="26">
        <v>40478</v>
      </c>
      <c r="C116" s="22" t="s">
        <v>137</v>
      </c>
      <c r="D116" s="20" t="s">
        <v>357</v>
      </c>
      <c r="E116" s="44" t="s">
        <v>316</v>
      </c>
      <c r="F116" s="6" t="s">
        <v>140</v>
      </c>
      <c r="G116" s="50">
        <v>9400</v>
      </c>
      <c r="H116" s="40" t="s">
        <v>58</v>
      </c>
      <c r="I116" s="40" t="s">
        <v>148</v>
      </c>
    </row>
    <row r="117" spans="1:9" ht="15.9" customHeight="1" thickBot="1" x14ac:dyDescent="0.3">
      <c r="A117" s="10">
        <v>112</v>
      </c>
      <c r="B117" s="26">
        <v>40478</v>
      </c>
      <c r="C117" s="22" t="s">
        <v>164</v>
      </c>
      <c r="D117" s="20" t="s">
        <v>358</v>
      </c>
      <c r="E117" s="44" t="s">
        <v>139</v>
      </c>
      <c r="F117" s="6" t="s">
        <v>167</v>
      </c>
      <c r="G117" s="50">
        <v>3995</v>
      </c>
      <c r="H117" s="40" t="s">
        <v>58</v>
      </c>
      <c r="I117" s="40" t="s">
        <v>59</v>
      </c>
    </row>
    <row r="118" spans="1:9" ht="15.9" customHeight="1" thickBot="1" x14ac:dyDescent="0.3">
      <c r="A118" s="10">
        <v>113</v>
      </c>
      <c r="B118" s="26">
        <v>40478</v>
      </c>
      <c r="C118" s="22" t="s">
        <v>164</v>
      </c>
      <c r="D118" s="20" t="s">
        <v>359</v>
      </c>
      <c r="E118" s="44" t="s">
        <v>193</v>
      </c>
      <c r="F118" s="6" t="s">
        <v>167</v>
      </c>
      <c r="G118" s="50">
        <v>26015</v>
      </c>
      <c r="H118" s="40" t="s">
        <v>58</v>
      </c>
      <c r="I118" s="40" t="s">
        <v>59</v>
      </c>
    </row>
    <row r="119" spans="1:9" ht="15.9" customHeight="1" thickBot="1" x14ac:dyDescent="0.3">
      <c r="A119" s="10">
        <v>114</v>
      </c>
      <c r="B119" s="26">
        <v>40479</v>
      </c>
      <c r="C119" s="22" t="s">
        <v>360</v>
      </c>
      <c r="D119" s="20" t="s">
        <v>361</v>
      </c>
      <c r="E119" s="44" t="s">
        <v>195</v>
      </c>
      <c r="F119" s="6" t="s">
        <v>362</v>
      </c>
      <c r="G119" s="50">
        <v>50000</v>
      </c>
      <c r="H119" s="40" t="s">
        <v>56</v>
      </c>
      <c r="I119" s="40" t="s">
        <v>59</v>
      </c>
    </row>
    <row r="120" spans="1:9" ht="15.9" customHeight="1" thickBot="1" x14ac:dyDescent="0.3">
      <c r="A120" s="10">
        <v>115</v>
      </c>
      <c r="B120" s="26">
        <v>40479</v>
      </c>
      <c r="C120" s="22" t="s">
        <v>363</v>
      </c>
      <c r="D120" s="20" t="s">
        <v>364</v>
      </c>
      <c r="E120" s="44" t="s">
        <v>166</v>
      </c>
      <c r="F120" s="6" t="s">
        <v>365</v>
      </c>
      <c r="G120" s="50">
        <v>19342</v>
      </c>
      <c r="H120" s="40" t="s">
        <v>58</v>
      </c>
      <c r="I120" s="40" t="s">
        <v>59</v>
      </c>
    </row>
    <row r="121" spans="1:9" ht="15.9" customHeight="1" thickBot="1" x14ac:dyDescent="0.3">
      <c r="A121" s="10">
        <v>116</v>
      </c>
      <c r="B121" s="26">
        <v>40479</v>
      </c>
      <c r="C121" s="22" t="s">
        <v>366</v>
      </c>
      <c r="D121" s="20" t="s">
        <v>367</v>
      </c>
      <c r="E121" s="44" t="s">
        <v>155</v>
      </c>
      <c r="F121" s="6" t="s">
        <v>368</v>
      </c>
      <c r="G121" s="50">
        <v>43900</v>
      </c>
      <c r="H121" s="40" t="s">
        <v>58</v>
      </c>
      <c r="I121" s="40" t="s">
        <v>57</v>
      </c>
    </row>
    <row r="122" spans="1:9" ht="15.9" customHeight="1" thickBot="1" x14ac:dyDescent="0.3">
      <c r="A122" s="10">
        <v>117</v>
      </c>
      <c r="B122" s="26">
        <v>40483</v>
      </c>
      <c r="C122" s="22" t="s">
        <v>370</v>
      </c>
      <c r="D122" s="20" t="s">
        <v>371</v>
      </c>
      <c r="E122" s="44" t="s">
        <v>187</v>
      </c>
      <c r="F122" s="6" t="s">
        <v>372</v>
      </c>
      <c r="G122" s="50">
        <v>19335</v>
      </c>
      <c r="H122" s="40" t="s">
        <v>58</v>
      </c>
      <c r="I122" s="40" t="s">
        <v>59</v>
      </c>
    </row>
    <row r="123" spans="1:9" ht="15.9" customHeight="1" thickBot="1" x14ac:dyDescent="0.3">
      <c r="A123" s="10">
        <v>118</v>
      </c>
      <c r="B123" s="26">
        <v>40485</v>
      </c>
      <c r="C123" s="22" t="s">
        <v>130</v>
      </c>
      <c r="D123" s="20" t="s">
        <v>373</v>
      </c>
      <c r="E123" s="44" t="s">
        <v>374</v>
      </c>
      <c r="F123" s="6" t="s">
        <v>141</v>
      </c>
      <c r="G123" s="50">
        <v>33240</v>
      </c>
      <c r="H123" s="40" t="s">
        <v>58</v>
      </c>
      <c r="I123" s="40" t="s">
        <v>59</v>
      </c>
    </row>
    <row r="124" spans="1:9" ht="15.9" customHeight="1" thickBot="1" x14ac:dyDescent="0.3">
      <c r="A124" s="10">
        <v>119</v>
      </c>
      <c r="B124" s="26">
        <v>40485</v>
      </c>
      <c r="C124" s="22" t="s">
        <v>164</v>
      </c>
      <c r="D124" s="20" t="s">
        <v>375</v>
      </c>
      <c r="E124" s="44" t="s">
        <v>237</v>
      </c>
      <c r="F124" s="6" t="s">
        <v>167</v>
      </c>
      <c r="G124" s="50">
        <v>14000</v>
      </c>
      <c r="H124" s="40" t="s">
        <v>58</v>
      </c>
      <c r="I124" s="40" t="s">
        <v>59</v>
      </c>
    </row>
    <row r="125" spans="1:9" ht="15.9" customHeight="1" thickBot="1" x14ac:dyDescent="0.3">
      <c r="A125" s="10">
        <v>120</v>
      </c>
      <c r="B125" s="26">
        <v>40485</v>
      </c>
      <c r="C125" s="22" t="s">
        <v>164</v>
      </c>
      <c r="D125" s="20" t="s">
        <v>376</v>
      </c>
      <c r="E125" s="44" t="s">
        <v>310</v>
      </c>
      <c r="F125" s="6" t="s">
        <v>167</v>
      </c>
      <c r="G125" s="50">
        <v>750</v>
      </c>
      <c r="H125" s="40" t="s">
        <v>58</v>
      </c>
      <c r="I125" s="40" t="s">
        <v>59</v>
      </c>
    </row>
    <row r="126" spans="1:9" ht="15.9" customHeight="1" thickBot="1" x14ac:dyDescent="0.3">
      <c r="A126" s="10">
        <v>121</v>
      </c>
      <c r="B126" s="26">
        <v>40485</v>
      </c>
      <c r="C126" s="22" t="s">
        <v>216</v>
      </c>
      <c r="D126" s="20" t="s">
        <v>377</v>
      </c>
      <c r="E126" s="44" t="s">
        <v>166</v>
      </c>
      <c r="F126" s="6" t="s">
        <v>219</v>
      </c>
      <c r="G126" s="50">
        <v>20580</v>
      </c>
      <c r="H126" s="40" t="s">
        <v>58</v>
      </c>
      <c r="I126" s="40" t="s">
        <v>59</v>
      </c>
    </row>
    <row r="127" spans="1:9" ht="15.9" customHeight="1" thickBot="1" x14ac:dyDescent="0.3">
      <c r="A127" s="10">
        <v>122</v>
      </c>
      <c r="B127" s="26">
        <v>40492</v>
      </c>
      <c r="C127" s="22" t="s">
        <v>378</v>
      </c>
      <c r="D127" s="20" t="s">
        <v>379</v>
      </c>
      <c r="E127" s="44" t="s">
        <v>187</v>
      </c>
      <c r="F127" s="6" t="s">
        <v>380</v>
      </c>
      <c r="G127" s="50">
        <v>76000</v>
      </c>
      <c r="H127" s="40" t="s">
        <v>56</v>
      </c>
      <c r="I127" s="40" t="s">
        <v>57</v>
      </c>
    </row>
    <row r="128" spans="1:9" ht="15.9" customHeight="1" thickBot="1" x14ac:dyDescent="0.3">
      <c r="A128" s="10">
        <v>123</v>
      </c>
      <c r="B128" s="26">
        <v>40492</v>
      </c>
      <c r="C128" s="22" t="s">
        <v>164</v>
      </c>
      <c r="D128" s="20" t="s">
        <v>381</v>
      </c>
      <c r="E128" s="44" t="s">
        <v>336</v>
      </c>
      <c r="F128" s="6" t="s">
        <v>167</v>
      </c>
      <c r="G128" s="50">
        <v>14390</v>
      </c>
      <c r="H128" s="40" t="s">
        <v>56</v>
      </c>
      <c r="I128" s="40" t="s">
        <v>59</v>
      </c>
    </row>
    <row r="129" spans="1:9" ht="15.9" customHeight="1" thickBot="1" x14ac:dyDescent="0.3">
      <c r="A129" s="10">
        <v>124</v>
      </c>
      <c r="B129" s="26">
        <v>40493</v>
      </c>
      <c r="C129" s="22" t="s">
        <v>382</v>
      </c>
      <c r="D129" s="20" t="s">
        <v>383</v>
      </c>
      <c r="E129" s="44" t="s">
        <v>195</v>
      </c>
      <c r="F129" s="6" t="s">
        <v>384</v>
      </c>
      <c r="G129" s="50">
        <v>51467</v>
      </c>
      <c r="H129" s="40" t="s">
        <v>56</v>
      </c>
      <c r="I129" s="40" t="s">
        <v>59</v>
      </c>
    </row>
    <row r="130" spans="1:9" ht="15.9" customHeight="1" thickBot="1" x14ac:dyDescent="0.3">
      <c r="A130" s="10">
        <v>125</v>
      </c>
      <c r="B130" s="26">
        <v>40493</v>
      </c>
      <c r="C130" s="22" t="s">
        <v>164</v>
      </c>
      <c r="D130" s="20" t="s">
        <v>385</v>
      </c>
      <c r="E130" s="44" t="s">
        <v>374</v>
      </c>
      <c r="F130" s="6" t="s">
        <v>167</v>
      </c>
      <c r="G130" s="50">
        <v>19980</v>
      </c>
      <c r="H130" s="40" t="s">
        <v>58</v>
      </c>
      <c r="I130" s="40" t="s">
        <v>59</v>
      </c>
    </row>
    <row r="131" spans="1:9" ht="15.9" customHeight="1" thickBot="1" x14ac:dyDescent="0.3">
      <c r="A131" s="10">
        <v>126</v>
      </c>
      <c r="B131" s="26">
        <v>40497</v>
      </c>
      <c r="C131" s="22" t="s">
        <v>386</v>
      </c>
      <c r="D131" s="20" t="s">
        <v>387</v>
      </c>
      <c r="E131" s="44" t="s">
        <v>155</v>
      </c>
      <c r="F131" s="6" t="s">
        <v>37</v>
      </c>
      <c r="G131" s="50">
        <v>19416</v>
      </c>
      <c r="H131" s="40" t="s">
        <v>58</v>
      </c>
      <c r="I131" s="40" t="s">
        <v>57</v>
      </c>
    </row>
    <row r="132" spans="1:9" ht="15.9" customHeight="1" thickBot="1" x14ac:dyDescent="0.3">
      <c r="A132" s="10">
        <v>127</v>
      </c>
      <c r="B132" s="26">
        <v>40498</v>
      </c>
      <c r="C132" s="22" t="s">
        <v>388</v>
      </c>
      <c r="D132" s="20" t="s">
        <v>394</v>
      </c>
      <c r="E132" s="44" t="s">
        <v>128</v>
      </c>
      <c r="F132" s="6" t="s">
        <v>196</v>
      </c>
      <c r="G132" s="50">
        <v>9999</v>
      </c>
      <c r="H132" s="40" t="s">
        <v>56</v>
      </c>
      <c r="I132" s="40" t="s">
        <v>59</v>
      </c>
    </row>
    <row r="133" spans="1:9" ht="15.9" customHeight="1" thickBot="1" x14ac:dyDescent="0.3">
      <c r="A133" s="10">
        <v>128</v>
      </c>
      <c r="B133" s="26">
        <v>40498</v>
      </c>
      <c r="C133" s="22" t="s">
        <v>389</v>
      </c>
      <c r="D133" s="20" t="s">
        <v>390</v>
      </c>
      <c r="E133" s="44" t="s">
        <v>155</v>
      </c>
      <c r="F133" s="6" t="s">
        <v>348</v>
      </c>
      <c r="G133" s="50">
        <v>16660</v>
      </c>
      <c r="H133" s="40" t="s">
        <v>56</v>
      </c>
      <c r="I133" s="40" t="s">
        <v>57</v>
      </c>
    </row>
    <row r="134" spans="1:9" ht="15.9" customHeight="1" thickBot="1" x14ac:dyDescent="0.3">
      <c r="A134" s="10">
        <v>129</v>
      </c>
      <c r="B134" s="26">
        <v>40499</v>
      </c>
      <c r="C134" s="22" t="s">
        <v>194</v>
      </c>
      <c r="D134" s="20" t="s">
        <v>391</v>
      </c>
      <c r="E134" s="44" t="s">
        <v>170</v>
      </c>
      <c r="F134" s="6" t="s">
        <v>196</v>
      </c>
      <c r="G134" s="50">
        <v>36561</v>
      </c>
      <c r="H134" s="40" t="s">
        <v>56</v>
      </c>
      <c r="I134" s="40" t="s">
        <v>59</v>
      </c>
    </row>
    <row r="135" spans="1:9" ht="15.9" customHeight="1" thickBot="1" x14ac:dyDescent="0.3">
      <c r="A135" s="10">
        <v>130</v>
      </c>
      <c r="B135" s="26">
        <v>40499</v>
      </c>
      <c r="C135" s="22" t="s">
        <v>392</v>
      </c>
      <c r="D135" s="20" t="s">
        <v>393</v>
      </c>
      <c r="E135" s="44" t="s">
        <v>155</v>
      </c>
      <c r="F135" s="6" t="s">
        <v>141</v>
      </c>
      <c r="G135" s="50">
        <v>13811</v>
      </c>
      <c r="H135" s="40" t="s">
        <v>58</v>
      </c>
      <c r="I135" s="40" t="s">
        <v>59</v>
      </c>
    </row>
    <row r="136" spans="1:9" ht="15.9" customHeight="1" thickBot="1" x14ac:dyDescent="0.3">
      <c r="A136" s="10">
        <v>131</v>
      </c>
      <c r="B136" s="26">
        <v>40501</v>
      </c>
      <c r="C136" s="22" t="s">
        <v>295</v>
      </c>
      <c r="D136" s="20" t="s">
        <v>395</v>
      </c>
      <c r="E136" s="44" t="s">
        <v>172</v>
      </c>
      <c r="F136" s="6" t="s">
        <v>199</v>
      </c>
      <c r="G136" s="50">
        <v>2250</v>
      </c>
      <c r="H136" s="40" t="s">
        <v>58</v>
      </c>
      <c r="I136" s="40" t="s">
        <v>59</v>
      </c>
    </row>
    <row r="137" spans="1:9" ht="15.9" customHeight="1" thickBot="1" x14ac:dyDescent="0.3">
      <c r="A137" s="10">
        <v>132</v>
      </c>
      <c r="B137" s="26">
        <v>40504</v>
      </c>
      <c r="C137" s="22" t="s">
        <v>396</v>
      </c>
      <c r="D137" s="20" t="s">
        <v>397</v>
      </c>
      <c r="E137" s="44" t="s">
        <v>128</v>
      </c>
      <c r="F137" s="6" t="s">
        <v>398</v>
      </c>
      <c r="G137" s="50">
        <v>4500</v>
      </c>
      <c r="H137" s="40" t="s">
        <v>58</v>
      </c>
      <c r="I137" s="40" t="s">
        <v>59</v>
      </c>
    </row>
    <row r="138" spans="1:9" ht="15.9" customHeight="1" thickBot="1" x14ac:dyDescent="0.3">
      <c r="A138" s="10">
        <v>133</v>
      </c>
      <c r="B138" s="26">
        <v>40504</v>
      </c>
      <c r="C138" s="22" t="s">
        <v>269</v>
      </c>
      <c r="D138" s="20" t="s">
        <v>399</v>
      </c>
      <c r="E138" s="44" t="s">
        <v>265</v>
      </c>
      <c r="F138" s="6" t="s">
        <v>141</v>
      </c>
      <c r="G138" s="50">
        <v>1560</v>
      </c>
      <c r="H138" s="40" t="s">
        <v>58</v>
      </c>
      <c r="I138" s="40" t="s">
        <v>59</v>
      </c>
    </row>
    <row r="139" spans="1:9" ht="15.9" customHeight="1" thickBot="1" x14ac:dyDescent="0.3">
      <c r="A139" s="10">
        <v>134</v>
      </c>
      <c r="B139" s="26">
        <v>40505</v>
      </c>
      <c r="C139" s="22" t="s">
        <v>130</v>
      </c>
      <c r="D139" s="20" t="s">
        <v>400</v>
      </c>
      <c r="E139" s="44" t="s">
        <v>401</v>
      </c>
      <c r="F139" s="6" t="s">
        <v>141</v>
      </c>
      <c r="G139" s="50">
        <v>6000</v>
      </c>
      <c r="H139" s="40" t="s">
        <v>58</v>
      </c>
      <c r="I139" s="40" t="s">
        <v>59</v>
      </c>
    </row>
    <row r="140" spans="1:9" ht="15.9" customHeight="1" thickBot="1" x14ac:dyDescent="0.3">
      <c r="A140" s="10">
        <v>135</v>
      </c>
      <c r="B140" s="26">
        <v>40511</v>
      </c>
      <c r="C140" s="22" t="s">
        <v>402</v>
      </c>
      <c r="D140" s="20" t="s">
        <v>403</v>
      </c>
      <c r="E140" s="44" t="s">
        <v>155</v>
      </c>
      <c r="F140" s="6" t="s">
        <v>404</v>
      </c>
      <c r="G140" s="50">
        <v>80000</v>
      </c>
      <c r="H140" s="40" t="s">
        <v>56</v>
      </c>
      <c r="I140" s="40" t="s">
        <v>59</v>
      </c>
    </row>
    <row r="141" spans="1:9" ht="15.9" customHeight="1" thickBot="1" x14ac:dyDescent="0.3">
      <c r="A141" s="10">
        <v>136</v>
      </c>
      <c r="B141" s="26">
        <v>40511</v>
      </c>
      <c r="C141" s="22" t="s">
        <v>137</v>
      </c>
      <c r="D141" s="20" t="s">
        <v>144</v>
      </c>
      <c r="E141" s="44" t="s">
        <v>336</v>
      </c>
      <c r="F141" s="6" t="s">
        <v>140</v>
      </c>
      <c r="G141" s="50">
        <v>3350</v>
      </c>
      <c r="H141" s="40" t="s">
        <v>58</v>
      </c>
      <c r="I141" s="40" t="s">
        <v>148</v>
      </c>
    </row>
    <row r="142" spans="1:9" ht="15.9" customHeight="1" thickBot="1" x14ac:dyDescent="0.3">
      <c r="A142" s="10">
        <v>137</v>
      </c>
      <c r="B142" s="26">
        <v>40512</v>
      </c>
      <c r="C142" s="22" t="s">
        <v>202</v>
      </c>
      <c r="D142" s="20" t="s">
        <v>405</v>
      </c>
      <c r="E142" s="44" t="s">
        <v>195</v>
      </c>
      <c r="F142" s="6" t="s">
        <v>12</v>
      </c>
      <c r="G142" s="50">
        <v>4680</v>
      </c>
      <c r="H142" s="40" t="s">
        <v>56</v>
      </c>
      <c r="I142" s="40" t="s">
        <v>59</v>
      </c>
    </row>
    <row r="143" spans="1:9" ht="15.9" customHeight="1" thickBot="1" x14ac:dyDescent="0.3">
      <c r="A143" s="10">
        <v>138</v>
      </c>
      <c r="B143" s="26">
        <v>40512</v>
      </c>
      <c r="C143" s="22" t="s">
        <v>406</v>
      </c>
      <c r="D143" s="20" t="s">
        <v>407</v>
      </c>
      <c r="E143" s="44" t="s">
        <v>155</v>
      </c>
      <c r="F143" s="6" t="s">
        <v>408</v>
      </c>
      <c r="G143" s="50">
        <v>12800</v>
      </c>
      <c r="H143" s="40" t="s">
        <v>56</v>
      </c>
      <c r="I143" s="40" t="s">
        <v>148</v>
      </c>
    </row>
    <row r="144" spans="1:9" ht="15.9" customHeight="1" thickBot="1" x14ac:dyDescent="0.3">
      <c r="A144" s="10">
        <v>139</v>
      </c>
      <c r="B144" s="26">
        <v>40512</v>
      </c>
      <c r="C144" s="22" t="s">
        <v>409</v>
      </c>
      <c r="D144" s="20" t="s">
        <v>410</v>
      </c>
      <c r="E144" s="44" t="s">
        <v>155</v>
      </c>
      <c r="F144" s="6" t="s">
        <v>411</v>
      </c>
      <c r="G144" s="50">
        <v>11525</v>
      </c>
      <c r="H144" s="40" t="s">
        <v>56</v>
      </c>
      <c r="I144" s="40" t="s">
        <v>59</v>
      </c>
    </row>
    <row r="145" spans="1:9" ht="15.9" customHeight="1" thickBot="1" x14ac:dyDescent="0.3">
      <c r="A145" s="10">
        <v>140</v>
      </c>
      <c r="B145" s="26">
        <v>40512</v>
      </c>
      <c r="C145" s="22" t="s">
        <v>412</v>
      </c>
      <c r="D145" s="20" t="s">
        <v>413</v>
      </c>
      <c r="E145" s="44" t="s">
        <v>180</v>
      </c>
      <c r="F145" s="6" t="s">
        <v>414</v>
      </c>
      <c r="G145" s="50">
        <v>17000</v>
      </c>
      <c r="H145" s="40" t="s">
        <v>56</v>
      </c>
      <c r="I145" s="40" t="s">
        <v>148</v>
      </c>
    </row>
    <row r="146" spans="1:9" ht="15.9" customHeight="1" thickBot="1" x14ac:dyDescent="0.3">
      <c r="A146" s="10">
        <v>141</v>
      </c>
      <c r="B146" s="26">
        <v>40512</v>
      </c>
      <c r="C146" s="22" t="s">
        <v>174</v>
      </c>
      <c r="D146" s="20" t="s">
        <v>415</v>
      </c>
      <c r="E146" s="44" t="s">
        <v>172</v>
      </c>
      <c r="F146" s="6" t="s">
        <v>177</v>
      </c>
      <c r="G146" s="50">
        <v>6162</v>
      </c>
      <c r="H146" s="40" t="s">
        <v>58</v>
      </c>
      <c r="I146" s="40" t="s">
        <v>148</v>
      </c>
    </row>
    <row r="147" spans="1:9" ht="15.9" customHeight="1" thickBot="1" x14ac:dyDescent="0.3">
      <c r="A147" s="10">
        <v>142</v>
      </c>
      <c r="B147" s="26">
        <v>40513</v>
      </c>
      <c r="C147" s="22" t="s">
        <v>416</v>
      </c>
      <c r="D147" s="20" t="s">
        <v>417</v>
      </c>
      <c r="E147" s="44" t="s">
        <v>128</v>
      </c>
      <c r="F147" s="6" t="s">
        <v>141</v>
      </c>
      <c r="G147" s="50">
        <v>5880</v>
      </c>
      <c r="H147" s="40" t="s">
        <v>58</v>
      </c>
      <c r="I147" s="40" t="s">
        <v>59</v>
      </c>
    </row>
    <row r="148" spans="1:9" ht="15.9" customHeight="1" thickBot="1" x14ac:dyDescent="0.3">
      <c r="A148" s="10">
        <v>143</v>
      </c>
      <c r="B148" s="26">
        <v>40515</v>
      </c>
      <c r="C148" s="22" t="s">
        <v>319</v>
      </c>
      <c r="D148" s="20" t="s">
        <v>418</v>
      </c>
      <c r="E148" s="44" t="s">
        <v>265</v>
      </c>
      <c r="F148" s="6" t="s">
        <v>255</v>
      </c>
      <c r="G148" s="50">
        <v>8000</v>
      </c>
      <c r="H148" s="40" t="s">
        <v>58</v>
      </c>
      <c r="I148" s="40" t="s">
        <v>59</v>
      </c>
    </row>
    <row r="149" spans="1:9" ht="15.9" customHeight="1" thickBot="1" x14ac:dyDescent="0.3">
      <c r="A149" s="10">
        <v>144</v>
      </c>
      <c r="B149" s="26">
        <v>40518</v>
      </c>
      <c r="C149" s="22" t="s">
        <v>419</v>
      </c>
      <c r="D149" s="20" t="s">
        <v>420</v>
      </c>
      <c r="E149" s="44" t="s">
        <v>155</v>
      </c>
      <c r="F149" s="6" t="s">
        <v>82</v>
      </c>
      <c r="G149" s="50">
        <v>1350000</v>
      </c>
      <c r="H149" s="40" t="s">
        <v>56</v>
      </c>
      <c r="I149" s="40" t="s">
        <v>57</v>
      </c>
    </row>
    <row r="150" spans="1:9" ht="15.9" customHeight="1" thickBot="1" x14ac:dyDescent="0.3">
      <c r="A150" s="10">
        <v>145</v>
      </c>
      <c r="B150" s="26">
        <v>40520</v>
      </c>
      <c r="C150" s="22" t="s">
        <v>130</v>
      </c>
      <c r="D150" s="20" t="s">
        <v>421</v>
      </c>
      <c r="E150" s="44" t="s">
        <v>237</v>
      </c>
      <c r="F150" s="6" t="s">
        <v>141</v>
      </c>
      <c r="G150" s="50">
        <v>2480</v>
      </c>
      <c r="H150" s="40" t="s">
        <v>58</v>
      </c>
      <c r="I150" s="40" t="s">
        <v>59</v>
      </c>
    </row>
    <row r="151" spans="1:9" ht="15.9" customHeight="1" thickBot="1" x14ac:dyDescent="0.3">
      <c r="A151" s="10">
        <v>146</v>
      </c>
      <c r="B151" s="26">
        <v>40521</v>
      </c>
      <c r="C151" s="22" t="s">
        <v>269</v>
      </c>
      <c r="D151" s="20" t="s">
        <v>422</v>
      </c>
      <c r="E151" s="44" t="s">
        <v>161</v>
      </c>
      <c r="F151" s="6" t="s">
        <v>141</v>
      </c>
      <c r="G151" s="50">
        <v>21540</v>
      </c>
      <c r="H151" s="40" t="s">
        <v>58</v>
      </c>
      <c r="I151" s="40" t="s">
        <v>59</v>
      </c>
    </row>
    <row r="152" spans="1:9" ht="15.9" customHeight="1" thickBot="1" x14ac:dyDescent="0.3">
      <c r="A152" s="10">
        <v>147</v>
      </c>
      <c r="B152" s="26">
        <v>40521</v>
      </c>
      <c r="C152" s="22" t="s">
        <v>423</v>
      </c>
      <c r="D152" s="20" t="s">
        <v>424</v>
      </c>
      <c r="E152" s="44" t="s">
        <v>155</v>
      </c>
      <c r="F152" s="6" t="s">
        <v>39</v>
      </c>
      <c r="G152" s="50">
        <v>20766</v>
      </c>
      <c r="H152" s="40" t="s">
        <v>58</v>
      </c>
      <c r="I152" s="40" t="s">
        <v>57</v>
      </c>
    </row>
    <row r="153" spans="1:9" ht="15.9" customHeight="1" thickBot="1" x14ac:dyDescent="0.3">
      <c r="A153" s="10">
        <v>148</v>
      </c>
      <c r="B153" s="26">
        <v>40522</v>
      </c>
      <c r="C153" s="22" t="s">
        <v>224</v>
      </c>
      <c r="D153" s="20" t="s">
        <v>264</v>
      </c>
      <c r="E153" s="44" t="s">
        <v>305</v>
      </c>
      <c r="F153" s="6" t="s">
        <v>425</v>
      </c>
      <c r="G153" s="50">
        <v>18980</v>
      </c>
      <c r="H153" s="40" t="s">
        <v>56</v>
      </c>
      <c r="I153" s="40" t="s">
        <v>59</v>
      </c>
    </row>
    <row r="154" spans="1:9" ht="15.9" customHeight="1" thickBot="1" x14ac:dyDescent="0.3">
      <c r="A154" s="10">
        <v>149</v>
      </c>
      <c r="B154" s="26">
        <v>40522</v>
      </c>
      <c r="C154" s="22" t="s">
        <v>130</v>
      </c>
      <c r="D154" s="20" t="s">
        <v>426</v>
      </c>
      <c r="E154" s="44" t="s">
        <v>427</v>
      </c>
      <c r="F154" s="6" t="s">
        <v>141</v>
      </c>
      <c r="G154" s="50">
        <v>32340</v>
      </c>
      <c r="H154" s="40" t="s">
        <v>58</v>
      </c>
      <c r="I154" s="40" t="s">
        <v>59</v>
      </c>
    </row>
    <row r="155" spans="1:9" ht="15.9" customHeight="1" thickBot="1" x14ac:dyDescent="0.3">
      <c r="A155" s="10">
        <v>150</v>
      </c>
      <c r="B155" s="26">
        <v>40522</v>
      </c>
      <c r="C155" s="22" t="s">
        <v>428</v>
      </c>
      <c r="D155" s="20" t="s">
        <v>429</v>
      </c>
      <c r="E155" s="44" t="s">
        <v>128</v>
      </c>
      <c r="F155" s="6" t="s">
        <v>430</v>
      </c>
      <c r="G155" s="50">
        <v>3000</v>
      </c>
      <c r="H155" s="40" t="s">
        <v>58</v>
      </c>
      <c r="I155" s="40" t="s">
        <v>59</v>
      </c>
    </row>
    <row r="156" spans="1:9" ht="15.9" customHeight="1" thickBot="1" x14ac:dyDescent="0.3">
      <c r="A156" s="10">
        <v>151</v>
      </c>
      <c r="B156" s="26">
        <v>40527</v>
      </c>
      <c r="C156" s="22" t="s">
        <v>130</v>
      </c>
      <c r="D156" s="20" t="s">
        <v>431</v>
      </c>
      <c r="E156" s="44" t="s">
        <v>432</v>
      </c>
      <c r="F156" s="6" t="s">
        <v>141</v>
      </c>
      <c r="G156" s="50">
        <v>7040</v>
      </c>
      <c r="H156" s="40" t="s">
        <v>58</v>
      </c>
      <c r="I156" s="40" t="s">
        <v>59</v>
      </c>
    </row>
    <row r="157" spans="1:9" ht="15.9" customHeight="1" thickBot="1" x14ac:dyDescent="0.3">
      <c r="A157" s="10">
        <v>152</v>
      </c>
      <c r="B157" s="26">
        <v>40529</v>
      </c>
      <c r="C157" s="22" t="s">
        <v>433</v>
      </c>
      <c r="D157" s="20" t="s">
        <v>434</v>
      </c>
      <c r="E157" s="44" t="s">
        <v>128</v>
      </c>
      <c r="F157" s="6" t="s">
        <v>435</v>
      </c>
      <c r="G157" s="50">
        <v>3752</v>
      </c>
      <c r="H157" s="40" t="s">
        <v>58</v>
      </c>
      <c r="I157" s="40" t="s">
        <v>59</v>
      </c>
    </row>
    <row r="158" spans="1:9" ht="15.9" customHeight="1" thickBot="1" x14ac:dyDescent="0.3">
      <c r="A158" s="10">
        <v>153</v>
      </c>
      <c r="B158" s="26">
        <v>40532</v>
      </c>
      <c r="C158" s="22" t="s">
        <v>402</v>
      </c>
      <c r="D158" s="20" t="s">
        <v>211</v>
      </c>
      <c r="E158" s="44" t="s">
        <v>128</v>
      </c>
      <c r="F158" s="6" t="s">
        <v>184</v>
      </c>
      <c r="G158" s="50">
        <v>1620</v>
      </c>
      <c r="H158" s="40" t="s">
        <v>58</v>
      </c>
      <c r="I158" s="40" t="s">
        <v>59</v>
      </c>
    </row>
    <row r="159" spans="1:9" ht="15.9" customHeight="1" thickBot="1" x14ac:dyDescent="0.3">
      <c r="A159" s="10">
        <v>154</v>
      </c>
      <c r="B159" s="26">
        <v>40532</v>
      </c>
      <c r="C159" s="22" t="s">
        <v>436</v>
      </c>
      <c r="D159" s="20" t="s">
        <v>437</v>
      </c>
      <c r="E159" s="44" t="s">
        <v>128</v>
      </c>
      <c r="F159" s="6" t="s">
        <v>438</v>
      </c>
      <c r="G159" s="50">
        <v>2600</v>
      </c>
      <c r="H159" s="40" t="s">
        <v>58</v>
      </c>
      <c r="I159" s="40" t="s">
        <v>148</v>
      </c>
    </row>
    <row r="160" spans="1:9" ht="15.9" customHeight="1" thickBot="1" x14ac:dyDescent="0.3">
      <c r="A160" s="10">
        <v>155</v>
      </c>
      <c r="B160" s="26">
        <v>40533</v>
      </c>
      <c r="C160" s="22" t="s">
        <v>439</v>
      </c>
      <c r="D160" s="20" t="s">
        <v>440</v>
      </c>
      <c r="E160" s="44" t="s">
        <v>180</v>
      </c>
      <c r="F160" s="6" t="s">
        <v>441</v>
      </c>
      <c r="G160" s="50">
        <v>7865</v>
      </c>
      <c r="H160" s="40" t="s">
        <v>58</v>
      </c>
      <c r="I160" s="40" t="s">
        <v>59</v>
      </c>
    </row>
    <row r="161" spans="1:9" ht="15.9" customHeight="1" thickBot="1" x14ac:dyDescent="0.3">
      <c r="A161" s="10">
        <v>156</v>
      </c>
      <c r="B161" s="26">
        <v>40534</v>
      </c>
      <c r="C161" s="22" t="s">
        <v>222</v>
      </c>
      <c r="D161" s="20" t="s">
        <v>442</v>
      </c>
      <c r="E161" s="44" t="s">
        <v>271</v>
      </c>
      <c r="F161" s="6" t="s">
        <v>8</v>
      </c>
      <c r="G161" s="50">
        <v>197866</v>
      </c>
      <c r="H161" s="40" t="s">
        <v>56</v>
      </c>
      <c r="I161" s="40" t="s">
        <v>57</v>
      </c>
    </row>
    <row r="162" spans="1:9" ht="15.9" customHeight="1" thickBot="1" x14ac:dyDescent="0.3">
      <c r="A162" s="10">
        <v>157</v>
      </c>
      <c r="B162" s="26">
        <v>40534</v>
      </c>
      <c r="C162" s="22" t="s">
        <v>200</v>
      </c>
      <c r="D162" s="20" t="s">
        <v>443</v>
      </c>
      <c r="E162" s="44" t="s">
        <v>170</v>
      </c>
      <c r="F162" s="6" t="s">
        <v>34</v>
      </c>
      <c r="G162" s="50">
        <v>26840</v>
      </c>
      <c r="H162" s="40" t="s">
        <v>58</v>
      </c>
      <c r="I162" s="40" t="s">
        <v>57</v>
      </c>
    </row>
    <row r="163" spans="1:9" ht="15.9" customHeight="1" thickBot="1" x14ac:dyDescent="0.3">
      <c r="A163" s="10">
        <v>158</v>
      </c>
      <c r="B163" s="26">
        <v>40540</v>
      </c>
      <c r="C163" s="22" t="s">
        <v>194</v>
      </c>
      <c r="D163" s="20" t="s">
        <v>444</v>
      </c>
      <c r="E163" s="44" t="s">
        <v>172</v>
      </c>
      <c r="F163" s="6" t="s">
        <v>196</v>
      </c>
      <c r="G163" s="50">
        <v>25523</v>
      </c>
      <c r="H163" s="40" t="s">
        <v>56</v>
      </c>
      <c r="I163" s="40" t="s">
        <v>59</v>
      </c>
    </row>
    <row r="164" spans="1:9" ht="15.9" customHeight="1" thickBot="1" x14ac:dyDescent="0.3">
      <c r="A164" s="10">
        <v>159</v>
      </c>
      <c r="B164" s="26">
        <v>40541</v>
      </c>
      <c r="C164" s="22" t="s">
        <v>445</v>
      </c>
      <c r="D164" s="20" t="s">
        <v>446</v>
      </c>
      <c r="E164" s="44" t="s">
        <v>128</v>
      </c>
      <c r="F164" s="6" t="s">
        <v>447</v>
      </c>
      <c r="G164" s="50">
        <v>1500</v>
      </c>
      <c r="H164" s="40" t="s">
        <v>56</v>
      </c>
      <c r="I164" s="40" t="s">
        <v>148</v>
      </c>
    </row>
    <row r="165" spans="1:9" ht="15.9" customHeight="1" thickBot="1" x14ac:dyDescent="0.3">
      <c r="A165" s="10">
        <v>160</v>
      </c>
      <c r="B165" s="26">
        <v>40548</v>
      </c>
      <c r="C165" s="22" t="s">
        <v>448</v>
      </c>
      <c r="D165" s="20" t="s">
        <v>449</v>
      </c>
      <c r="E165" s="44" t="s">
        <v>180</v>
      </c>
      <c r="F165" s="6" t="s">
        <v>141</v>
      </c>
      <c r="G165" s="50">
        <v>19470</v>
      </c>
      <c r="H165" s="40" t="s">
        <v>58</v>
      </c>
      <c r="I165" s="40" t="s">
        <v>59</v>
      </c>
    </row>
    <row r="166" spans="1:9" ht="15.9" customHeight="1" thickBot="1" x14ac:dyDescent="0.3">
      <c r="A166" s="10">
        <v>161</v>
      </c>
      <c r="B166" s="26">
        <v>40548</v>
      </c>
      <c r="C166" s="22" t="s">
        <v>194</v>
      </c>
      <c r="D166" s="20" t="s">
        <v>450</v>
      </c>
      <c r="E166" s="44" t="s">
        <v>271</v>
      </c>
      <c r="F166" s="6" t="s">
        <v>196</v>
      </c>
      <c r="G166" s="50">
        <v>28269</v>
      </c>
      <c r="H166" s="40" t="s">
        <v>56</v>
      </c>
      <c r="I166" s="40" t="s">
        <v>59</v>
      </c>
    </row>
    <row r="167" spans="1:9" ht="15.9" customHeight="1" thickBot="1" x14ac:dyDescent="0.3">
      <c r="A167" s="10">
        <v>162</v>
      </c>
      <c r="B167" s="26">
        <v>40549</v>
      </c>
      <c r="C167" s="22" t="s">
        <v>451</v>
      </c>
      <c r="D167" s="20" t="s">
        <v>452</v>
      </c>
      <c r="E167" s="44" t="s">
        <v>195</v>
      </c>
      <c r="F167" s="6" t="s">
        <v>453</v>
      </c>
      <c r="G167" s="50">
        <v>5925</v>
      </c>
      <c r="H167" s="40" t="s">
        <v>58</v>
      </c>
      <c r="I167" s="40" t="s">
        <v>59</v>
      </c>
    </row>
    <row r="168" spans="1:9" ht="15.9" customHeight="1" thickBot="1" x14ac:dyDescent="0.3">
      <c r="A168" s="10">
        <v>163</v>
      </c>
      <c r="B168" s="26">
        <v>40549</v>
      </c>
      <c r="C168" s="22" t="s">
        <v>454</v>
      </c>
      <c r="D168" s="20" t="s">
        <v>455</v>
      </c>
      <c r="E168" s="44" t="s">
        <v>180</v>
      </c>
      <c r="F168" s="6" t="s">
        <v>365</v>
      </c>
      <c r="G168" s="50">
        <v>7187</v>
      </c>
      <c r="H168" s="40" t="s">
        <v>58</v>
      </c>
      <c r="I168" s="40" t="s">
        <v>59</v>
      </c>
    </row>
    <row r="169" spans="1:9" ht="15.9" customHeight="1" thickBot="1" x14ac:dyDescent="0.3">
      <c r="A169" s="10">
        <v>164</v>
      </c>
      <c r="B169" s="26">
        <v>40549</v>
      </c>
      <c r="C169" s="22" t="s">
        <v>174</v>
      </c>
      <c r="D169" s="20" t="s">
        <v>456</v>
      </c>
      <c r="E169" s="44" t="s">
        <v>226</v>
      </c>
      <c r="F169" s="6" t="s">
        <v>177</v>
      </c>
      <c r="G169" s="50">
        <v>12638</v>
      </c>
      <c r="H169" s="40" t="s">
        <v>58</v>
      </c>
      <c r="I169" s="40" t="s">
        <v>148</v>
      </c>
    </row>
    <row r="170" spans="1:9" ht="15.9" customHeight="1" thickBot="1" x14ac:dyDescent="0.3">
      <c r="A170" s="10">
        <v>165</v>
      </c>
      <c r="B170" s="26">
        <v>40550</v>
      </c>
      <c r="C170" s="22" t="s">
        <v>200</v>
      </c>
      <c r="D170" s="20" t="s">
        <v>457</v>
      </c>
      <c r="E170" s="44" t="s">
        <v>458</v>
      </c>
      <c r="F170" s="6" t="s">
        <v>34</v>
      </c>
      <c r="G170" s="50">
        <v>49227</v>
      </c>
      <c r="H170" s="40" t="s">
        <v>58</v>
      </c>
      <c r="I170" s="40" t="s">
        <v>59</v>
      </c>
    </row>
    <row r="171" spans="1:9" ht="15.9" customHeight="1" thickBot="1" x14ac:dyDescent="0.3">
      <c r="A171" s="10">
        <v>166</v>
      </c>
      <c r="B171" s="26">
        <v>40553</v>
      </c>
      <c r="C171" s="22" t="s">
        <v>164</v>
      </c>
      <c r="D171" s="20" t="s">
        <v>459</v>
      </c>
      <c r="E171" s="44" t="s">
        <v>460</v>
      </c>
      <c r="F171" s="6" t="s">
        <v>167</v>
      </c>
      <c r="G171" s="50">
        <v>6000</v>
      </c>
      <c r="H171" s="40" t="s">
        <v>58</v>
      </c>
      <c r="I171" s="40" t="s">
        <v>59</v>
      </c>
    </row>
    <row r="172" spans="1:9" ht="15.9" customHeight="1" thickBot="1" x14ac:dyDescent="0.3">
      <c r="A172" s="10">
        <v>167</v>
      </c>
      <c r="B172" s="26">
        <v>40553</v>
      </c>
      <c r="C172" s="22" t="s">
        <v>319</v>
      </c>
      <c r="D172" s="20" t="s">
        <v>461</v>
      </c>
      <c r="E172" s="44" t="s">
        <v>161</v>
      </c>
      <c r="F172" s="6" t="s">
        <v>255</v>
      </c>
      <c r="G172" s="50">
        <v>3720</v>
      </c>
      <c r="H172" s="40" t="s">
        <v>58</v>
      </c>
      <c r="I172" s="40" t="s">
        <v>59</v>
      </c>
    </row>
    <row r="173" spans="1:9" ht="15.9" customHeight="1" thickBot="1" x14ac:dyDescent="0.3">
      <c r="A173" s="10">
        <v>168</v>
      </c>
      <c r="B173" s="26">
        <v>40554</v>
      </c>
      <c r="C173" s="22" t="s">
        <v>269</v>
      </c>
      <c r="D173" s="20" t="s">
        <v>462</v>
      </c>
      <c r="E173" s="44" t="s">
        <v>305</v>
      </c>
      <c r="F173" s="6" t="s">
        <v>141</v>
      </c>
      <c r="G173" s="50">
        <v>960</v>
      </c>
      <c r="H173" s="40" t="s">
        <v>58</v>
      </c>
      <c r="I173" s="40" t="s">
        <v>59</v>
      </c>
    </row>
    <row r="174" spans="1:9" ht="15.9" customHeight="1" thickBot="1" x14ac:dyDescent="0.3">
      <c r="A174" s="10">
        <v>169</v>
      </c>
      <c r="B174" s="26">
        <v>40555</v>
      </c>
      <c r="C174" s="22" t="s">
        <v>463</v>
      </c>
      <c r="D174" s="20" t="s">
        <v>464</v>
      </c>
      <c r="E174" s="44" t="s">
        <v>180</v>
      </c>
      <c r="F174" s="6" t="s">
        <v>21</v>
      </c>
      <c r="G174" s="50">
        <v>34520</v>
      </c>
      <c r="H174" s="40" t="s">
        <v>58</v>
      </c>
      <c r="I174" s="40" t="s">
        <v>57</v>
      </c>
    </row>
    <row r="175" spans="1:9" ht="15.9" customHeight="1" thickBot="1" x14ac:dyDescent="0.3">
      <c r="A175" s="10">
        <v>170</v>
      </c>
      <c r="B175" s="26">
        <v>40555</v>
      </c>
      <c r="C175" s="22" t="s">
        <v>130</v>
      </c>
      <c r="D175" s="20" t="s">
        <v>465</v>
      </c>
      <c r="E175" s="44" t="s">
        <v>460</v>
      </c>
      <c r="F175" s="6" t="s">
        <v>141</v>
      </c>
      <c r="G175" s="50">
        <v>34260</v>
      </c>
      <c r="H175" s="40" t="s">
        <v>58</v>
      </c>
      <c r="I175" s="40" t="s">
        <v>59</v>
      </c>
    </row>
    <row r="176" spans="1:9" ht="15.9" customHeight="1" thickBot="1" x14ac:dyDescent="0.3">
      <c r="A176" s="10">
        <v>171</v>
      </c>
      <c r="B176" s="26">
        <v>40561</v>
      </c>
      <c r="C176" s="22" t="s">
        <v>164</v>
      </c>
      <c r="D176" s="20" t="s">
        <v>466</v>
      </c>
      <c r="E176" s="44" t="s">
        <v>401</v>
      </c>
      <c r="F176" s="6" t="s">
        <v>167</v>
      </c>
      <c r="G176" s="50">
        <v>33011</v>
      </c>
      <c r="H176" s="40" t="s">
        <v>58</v>
      </c>
      <c r="I176" s="40" t="s">
        <v>59</v>
      </c>
    </row>
    <row r="177" spans="1:9" ht="15.9" customHeight="1" thickBot="1" x14ac:dyDescent="0.3">
      <c r="A177" s="10">
        <v>172</v>
      </c>
      <c r="B177" s="26">
        <v>40561</v>
      </c>
      <c r="C177" s="22" t="s">
        <v>463</v>
      </c>
      <c r="D177" s="20" t="s">
        <v>467</v>
      </c>
      <c r="E177" s="44" t="s">
        <v>195</v>
      </c>
      <c r="F177" s="6" t="s">
        <v>21</v>
      </c>
      <c r="G177" s="50">
        <v>104065</v>
      </c>
      <c r="H177" s="40" t="s">
        <v>58</v>
      </c>
      <c r="I177" s="40" t="s">
        <v>57</v>
      </c>
    </row>
    <row r="178" spans="1:9" ht="15.9" customHeight="1" thickBot="1" x14ac:dyDescent="0.3">
      <c r="A178" s="10">
        <v>173</v>
      </c>
      <c r="B178" s="26">
        <v>40562</v>
      </c>
      <c r="C178" s="22" t="s">
        <v>382</v>
      </c>
      <c r="D178" s="20" t="s">
        <v>468</v>
      </c>
      <c r="E178" s="44" t="s">
        <v>176</v>
      </c>
      <c r="F178" s="6" t="s">
        <v>384</v>
      </c>
      <c r="G178" s="50">
        <v>39095</v>
      </c>
      <c r="H178" s="40" t="s">
        <v>56</v>
      </c>
      <c r="I178" s="40" t="s">
        <v>59</v>
      </c>
    </row>
    <row r="179" spans="1:9" ht="15.9" customHeight="1" thickBot="1" x14ac:dyDescent="0.3">
      <c r="A179" s="10">
        <v>174</v>
      </c>
      <c r="B179" s="26">
        <v>40562</v>
      </c>
      <c r="C179" s="22" t="s">
        <v>295</v>
      </c>
      <c r="D179" s="20" t="s">
        <v>469</v>
      </c>
      <c r="E179" s="44" t="s">
        <v>271</v>
      </c>
      <c r="F179" s="6" t="s">
        <v>199</v>
      </c>
      <c r="G179" s="50">
        <v>13536</v>
      </c>
      <c r="H179" s="40" t="s">
        <v>58</v>
      </c>
      <c r="I179" s="40" t="s">
        <v>59</v>
      </c>
    </row>
    <row r="180" spans="1:9" ht="15.9" customHeight="1" thickBot="1" x14ac:dyDescent="0.3">
      <c r="A180" s="10">
        <v>175</v>
      </c>
      <c r="B180" s="26">
        <v>40562</v>
      </c>
      <c r="C180" s="22" t="s">
        <v>471</v>
      </c>
      <c r="D180" s="20" t="s">
        <v>470</v>
      </c>
      <c r="E180" s="44" t="s">
        <v>128</v>
      </c>
      <c r="F180" s="6" t="s">
        <v>152</v>
      </c>
      <c r="G180" s="50">
        <v>1490</v>
      </c>
      <c r="H180" s="40" t="s">
        <v>58</v>
      </c>
      <c r="I180" s="40" t="s">
        <v>59</v>
      </c>
    </row>
    <row r="181" spans="1:9" ht="15.9" customHeight="1" thickBot="1" x14ac:dyDescent="0.3">
      <c r="A181" s="10">
        <v>176</v>
      </c>
      <c r="B181" s="26">
        <v>40564</v>
      </c>
      <c r="C181" s="22" t="s">
        <v>463</v>
      </c>
      <c r="D181" s="20" t="s">
        <v>472</v>
      </c>
      <c r="E181" s="44" t="s">
        <v>176</v>
      </c>
      <c r="F181" s="6" t="s">
        <v>21</v>
      </c>
      <c r="G181" s="50">
        <v>2180</v>
      </c>
      <c r="H181" s="40" t="s">
        <v>58</v>
      </c>
      <c r="I181" s="40" t="s">
        <v>57</v>
      </c>
    </row>
    <row r="182" spans="1:9" ht="15.9" customHeight="1" thickBot="1" x14ac:dyDescent="0.3">
      <c r="A182" s="10">
        <v>177</v>
      </c>
      <c r="B182" s="26">
        <v>40564</v>
      </c>
      <c r="C182" s="22" t="s">
        <v>473</v>
      </c>
      <c r="D182" s="20" t="s">
        <v>474</v>
      </c>
      <c r="E182" s="44" t="s">
        <v>128</v>
      </c>
      <c r="F182" s="6" t="s">
        <v>39</v>
      </c>
      <c r="G182" s="50">
        <v>2185</v>
      </c>
      <c r="H182" s="40" t="s">
        <v>58</v>
      </c>
      <c r="I182" s="40" t="s">
        <v>57</v>
      </c>
    </row>
    <row r="183" spans="1:9" ht="15.9" customHeight="1" thickBot="1" x14ac:dyDescent="0.3">
      <c r="A183" s="10">
        <v>178</v>
      </c>
      <c r="B183" s="26">
        <v>40570</v>
      </c>
      <c r="C183" s="22" t="s">
        <v>475</v>
      </c>
      <c r="D183" s="20" t="s">
        <v>476</v>
      </c>
      <c r="E183" s="44" t="s">
        <v>180</v>
      </c>
      <c r="F183" s="6" t="s">
        <v>141</v>
      </c>
      <c r="G183" s="50">
        <v>98320</v>
      </c>
      <c r="H183" s="40" t="s">
        <v>58</v>
      </c>
      <c r="I183" s="40" t="s">
        <v>59</v>
      </c>
    </row>
    <row r="184" spans="1:9" ht="15.9" customHeight="1" thickBot="1" x14ac:dyDescent="0.3">
      <c r="A184" s="10">
        <v>179</v>
      </c>
      <c r="B184" s="26">
        <v>36919</v>
      </c>
      <c r="C184" s="22" t="s">
        <v>475</v>
      </c>
      <c r="D184" s="20" t="s">
        <v>477</v>
      </c>
      <c r="E184" s="44" t="s">
        <v>195</v>
      </c>
      <c r="F184" s="6" t="s">
        <v>141</v>
      </c>
      <c r="G184" s="50">
        <v>11030</v>
      </c>
      <c r="H184" s="40" t="s">
        <v>58</v>
      </c>
      <c r="I184" s="40" t="s">
        <v>59</v>
      </c>
    </row>
    <row r="185" spans="1:9" ht="15.9" customHeight="1" thickBot="1" x14ac:dyDescent="0.3">
      <c r="A185" s="10">
        <v>180</v>
      </c>
      <c r="B185" s="26">
        <v>40574</v>
      </c>
      <c r="C185" s="22" t="s">
        <v>478</v>
      </c>
      <c r="D185" s="20" t="s">
        <v>479</v>
      </c>
      <c r="E185" s="44" t="s">
        <v>480</v>
      </c>
      <c r="F185" s="6" t="s">
        <v>93</v>
      </c>
      <c r="G185" s="50">
        <v>190600</v>
      </c>
      <c r="H185" s="40" t="s">
        <v>58</v>
      </c>
      <c r="I185" s="40" t="s">
        <v>57</v>
      </c>
    </row>
    <row r="186" spans="1:9" ht="15.9" customHeight="1" thickBot="1" x14ac:dyDescent="0.3">
      <c r="A186" s="10">
        <v>181</v>
      </c>
      <c r="B186" s="26">
        <v>40574</v>
      </c>
      <c r="C186" s="22" t="s">
        <v>481</v>
      </c>
      <c r="D186" s="20" t="s">
        <v>482</v>
      </c>
      <c r="E186" s="44" t="s">
        <v>128</v>
      </c>
      <c r="F186" s="6" t="s">
        <v>483</v>
      </c>
      <c r="G186" s="50">
        <v>400</v>
      </c>
      <c r="H186" s="40" t="s">
        <v>58</v>
      </c>
      <c r="I186" s="40" t="s">
        <v>59</v>
      </c>
    </row>
    <row r="187" spans="1:9" ht="15.9" customHeight="1" thickBot="1" x14ac:dyDescent="0.3">
      <c r="A187" s="10">
        <v>182</v>
      </c>
      <c r="B187" s="26">
        <v>40574</v>
      </c>
      <c r="C187" s="22" t="s">
        <v>145</v>
      </c>
      <c r="D187" s="20" t="s">
        <v>444</v>
      </c>
      <c r="E187" s="44" t="s">
        <v>271</v>
      </c>
      <c r="F187" s="6" t="s">
        <v>147</v>
      </c>
      <c r="G187" s="50">
        <v>15607</v>
      </c>
      <c r="H187" s="40" t="s">
        <v>58</v>
      </c>
      <c r="I187" s="40" t="s">
        <v>148</v>
      </c>
    </row>
    <row r="188" spans="1:9" ht="15.9" customHeight="1" thickBot="1" x14ac:dyDescent="0.3">
      <c r="A188" s="10">
        <v>183</v>
      </c>
      <c r="B188" s="26">
        <v>40574</v>
      </c>
      <c r="C188" s="22" t="s">
        <v>145</v>
      </c>
      <c r="D188" s="20" t="s">
        <v>484</v>
      </c>
      <c r="E188" s="44" t="s">
        <v>226</v>
      </c>
      <c r="F188" s="6" t="s">
        <v>147</v>
      </c>
      <c r="G188" s="50">
        <v>4278</v>
      </c>
      <c r="H188" s="40" t="s">
        <v>58</v>
      </c>
      <c r="I188" s="40" t="s">
        <v>148</v>
      </c>
    </row>
    <row r="189" spans="1:9" ht="15.9" customHeight="1" thickBot="1" x14ac:dyDescent="0.3">
      <c r="A189" s="10">
        <v>184</v>
      </c>
      <c r="B189" s="26">
        <v>40576</v>
      </c>
      <c r="C189" s="22" t="s">
        <v>485</v>
      </c>
      <c r="D189" s="20" t="s">
        <v>486</v>
      </c>
      <c r="E189" s="44" t="s">
        <v>128</v>
      </c>
      <c r="F189" s="6" t="s">
        <v>491</v>
      </c>
      <c r="G189" s="50">
        <v>4000</v>
      </c>
      <c r="H189" s="40" t="s">
        <v>56</v>
      </c>
      <c r="I189" s="40" t="s">
        <v>59</v>
      </c>
    </row>
    <row r="190" spans="1:9" ht="15.9" customHeight="1" thickBot="1" x14ac:dyDescent="0.3">
      <c r="A190" s="10">
        <v>185</v>
      </c>
      <c r="B190" s="26">
        <v>40577</v>
      </c>
      <c r="C190" s="22" t="s">
        <v>487</v>
      </c>
      <c r="D190" s="20" t="s">
        <v>488</v>
      </c>
      <c r="E190" s="44" t="s">
        <v>128</v>
      </c>
      <c r="F190" s="6" t="s">
        <v>489</v>
      </c>
      <c r="G190" s="50">
        <v>9000</v>
      </c>
      <c r="H190" s="40" t="s">
        <v>56</v>
      </c>
      <c r="I190" s="40" t="s">
        <v>57</v>
      </c>
    </row>
    <row r="191" spans="1:9" ht="15.9" customHeight="1" thickBot="1" x14ac:dyDescent="0.3">
      <c r="A191" s="10">
        <v>186</v>
      </c>
      <c r="B191" s="26">
        <v>40578</v>
      </c>
      <c r="C191" s="22" t="s">
        <v>490</v>
      </c>
      <c r="D191" s="20" t="s">
        <v>492</v>
      </c>
      <c r="E191" s="44" t="s">
        <v>493</v>
      </c>
      <c r="F191" s="6" t="s">
        <v>101</v>
      </c>
      <c r="G191" s="50">
        <v>208000</v>
      </c>
      <c r="H191" s="40" t="s">
        <v>56</v>
      </c>
      <c r="I191" s="40" t="s">
        <v>59</v>
      </c>
    </row>
    <row r="192" spans="1:9" ht="15.9" customHeight="1" thickBot="1" x14ac:dyDescent="0.3">
      <c r="A192" s="10">
        <v>187</v>
      </c>
      <c r="B192" s="26">
        <v>40581</v>
      </c>
      <c r="C192" s="22" t="s">
        <v>494</v>
      </c>
      <c r="D192" s="20" t="s">
        <v>495</v>
      </c>
      <c r="E192" s="44" t="s">
        <v>351</v>
      </c>
      <c r="F192" s="6" t="s">
        <v>136</v>
      </c>
      <c r="G192" s="50">
        <v>2038040</v>
      </c>
      <c r="H192" s="40" t="s">
        <v>56</v>
      </c>
      <c r="I192" s="40" t="s">
        <v>59</v>
      </c>
    </row>
    <row r="193" spans="1:9" ht="15.9" customHeight="1" thickBot="1" x14ac:dyDescent="0.3">
      <c r="A193" s="10">
        <v>188</v>
      </c>
      <c r="B193" s="26">
        <v>40582</v>
      </c>
      <c r="C193" s="22" t="s">
        <v>295</v>
      </c>
      <c r="D193" s="20" t="s">
        <v>496</v>
      </c>
      <c r="E193" s="44" t="s">
        <v>226</v>
      </c>
      <c r="F193" s="6" t="s">
        <v>199</v>
      </c>
      <c r="G193" s="50">
        <v>4000</v>
      </c>
      <c r="H193" s="40" t="s">
        <v>58</v>
      </c>
      <c r="I193" s="40" t="s">
        <v>59</v>
      </c>
    </row>
    <row r="194" spans="1:9" ht="15.9" customHeight="1" thickBot="1" x14ac:dyDescent="0.3">
      <c r="A194" s="10">
        <v>189</v>
      </c>
      <c r="B194" s="26">
        <v>40583</v>
      </c>
      <c r="C194" s="22" t="s">
        <v>178</v>
      </c>
      <c r="D194" s="20" t="s">
        <v>497</v>
      </c>
      <c r="E194" s="44" t="s">
        <v>146</v>
      </c>
      <c r="F194" s="6" t="s">
        <v>181</v>
      </c>
      <c r="G194" s="50">
        <v>4950</v>
      </c>
      <c r="H194" s="40" t="s">
        <v>58</v>
      </c>
      <c r="I194" s="40" t="s">
        <v>57</v>
      </c>
    </row>
    <row r="195" spans="1:9" ht="15.9" customHeight="1" thickBot="1" x14ac:dyDescent="0.3">
      <c r="A195" s="10">
        <v>190</v>
      </c>
      <c r="B195" s="26">
        <v>40583</v>
      </c>
      <c r="C195" s="22" t="s">
        <v>145</v>
      </c>
      <c r="D195" s="20" t="s">
        <v>498</v>
      </c>
      <c r="E195" s="44" t="s">
        <v>265</v>
      </c>
      <c r="F195" s="6" t="s">
        <v>147</v>
      </c>
      <c r="G195" s="50">
        <v>3014</v>
      </c>
      <c r="H195" s="40" t="s">
        <v>58</v>
      </c>
      <c r="I195" s="40" t="s">
        <v>148</v>
      </c>
    </row>
    <row r="196" spans="1:9" ht="15.9" customHeight="1" thickBot="1" x14ac:dyDescent="0.3">
      <c r="A196" s="10">
        <v>191</v>
      </c>
      <c r="B196" s="26">
        <v>40583</v>
      </c>
      <c r="C196" s="22" t="s">
        <v>222</v>
      </c>
      <c r="D196" s="20" t="s">
        <v>499</v>
      </c>
      <c r="E196" s="44" t="s">
        <v>226</v>
      </c>
      <c r="F196" s="6" t="s">
        <v>8</v>
      </c>
      <c r="G196" s="50">
        <v>70000</v>
      </c>
      <c r="H196" s="40" t="s">
        <v>56</v>
      </c>
      <c r="I196" s="40" t="s">
        <v>57</v>
      </c>
    </row>
    <row r="197" spans="1:9" ht="15.9" customHeight="1" thickBot="1" x14ac:dyDescent="0.3">
      <c r="A197" s="10">
        <v>192</v>
      </c>
      <c r="B197" s="26">
        <v>40583</v>
      </c>
      <c r="C197" s="22" t="s">
        <v>222</v>
      </c>
      <c r="D197" s="20" t="s">
        <v>500</v>
      </c>
      <c r="E197" s="44" t="s">
        <v>265</v>
      </c>
      <c r="F197" s="6" t="s">
        <v>8</v>
      </c>
      <c r="G197" s="50">
        <v>51708</v>
      </c>
      <c r="H197" s="40" t="s">
        <v>56</v>
      </c>
      <c r="I197" s="40" t="s">
        <v>57</v>
      </c>
    </row>
    <row r="198" spans="1:9" ht="15.9" customHeight="1" thickBot="1" x14ac:dyDescent="0.3">
      <c r="A198" s="10">
        <v>193</v>
      </c>
      <c r="B198" s="26">
        <v>40583</v>
      </c>
      <c r="C198" s="22" t="s">
        <v>501</v>
      </c>
      <c r="D198" s="20" t="s">
        <v>502</v>
      </c>
      <c r="E198" s="44" t="s">
        <v>187</v>
      </c>
      <c r="F198" s="6" t="s">
        <v>368</v>
      </c>
      <c r="G198" s="50">
        <v>29761</v>
      </c>
      <c r="H198" s="40" t="s">
        <v>58</v>
      </c>
      <c r="I198" s="40" t="s">
        <v>57</v>
      </c>
    </row>
    <row r="199" spans="1:9" ht="15.9" customHeight="1" thickBot="1" x14ac:dyDescent="0.3">
      <c r="A199" s="10">
        <v>194</v>
      </c>
      <c r="B199" s="26">
        <v>40590</v>
      </c>
      <c r="C199" s="22" t="s">
        <v>475</v>
      </c>
      <c r="D199" s="20" t="s">
        <v>503</v>
      </c>
      <c r="E199" s="44" t="s">
        <v>176</v>
      </c>
      <c r="F199" s="6" t="s">
        <v>141</v>
      </c>
      <c r="G199" s="50">
        <v>6300</v>
      </c>
      <c r="H199" s="40" t="s">
        <v>58</v>
      </c>
      <c r="I199" s="40" t="s">
        <v>59</v>
      </c>
    </row>
    <row r="200" spans="1:9" ht="15.9" customHeight="1" thickBot="1" x14ac:dyDescent="0.3">
      <c r="A200" s="10">
        <v>195</v>
      </c>
      <c r="B200" s="26">
        <v>40590</v>
      </c>
      <c r="C200" s="22" t="s">
        <v>504</v>
      </c>
      <c r="D200" s="20" t="s">
        <v>505</v>
      </c>
      <c r="E200" s="44" t="s">
        <v>180</v>
      </c>
      <c r="F200" s="6" t="s">
        <v>140</v>
      </c>
      <c r="G200" s="50">
        <v>8950</v>
      </c>
      <c r="H200" s="40" t="s">
        <v>58</v>
      </c>
      <c r="I200" s="40" t="s">
        <v>59</v>
      </c>
    </row>
    <row r="201" spans="1:9" ht="15.9" customHeight="1" thickBot="1" x14ac:dyDescent="0.3">
      <c r="A201" s="10">
        <v>196</v>
      </c>
      <c r="B201" s="26">
        <v>40592</v>
      </c>
      <c r="C201" s="22" t="s">
        <v>259</v>
      </c>
      <c r="D201" s="20" t="s">
        <v>506</v>
      </c>
      <c r="E201" s="44" t="s">
        <v>166</v>
      </c>
      <c r="F201" s="6" t="s">
        <v>261</v>
      </c>
      <c r="G201" s="50">
        <v>35400</v>
      </c>
      <c r="H201" s="40" t="s">
        <v>58</v>
      </c>
      <c r="I201" s="40" t="s">
        <v>57</v>
      </c>
    </row>
    <row r="202" spans="1:9" ht="15.9" customHeight="1" thickBot="1" x14ac:dyDescent="0.3">
      <c r="A202" s="10">
        <v>197</v>
      </c>
      <c r="B202" s="26">
        <v>40592</v>
      </c>
      <c r="C202" s="22" t="s">
        <v>507</v>
      </c>
      <c r="D202" s="20" t="s">
        <v>508</v>
      </c>
      <c r="E202" s="44" t="s">
        <v>128</v>
      </c>
      <c r="F202" s="6" t="s">
        <v>509</v>
      </c>
      <c r="G202" s="50">
        <v>9500</v>
      </c>
      <c r="H202" s="40" t="s">
        <v>56</v>
      </c>
      <c r="I202" s="40" t="s">
        <v>57</v>
      </c>
    </row>
    <row r="203" spans="1:9" ht="15.9" customHeight="1" thickBot="1" x14ac:dyDescent="0.3">
      <c r="A203" s="10">
        <v>198</v>
      </c>
      <c r="B203" s="26">
        <v>40592</v>
      </c>
      <c r="C203" s="22" t="s">
        <v>510</v>
      </c>
      <c r="D203" s="20" t="s">
        <v>513</v>
      </c>
      <c r="E203" s="44" t="s">
        <v>511</v>
      </c>
      <c r="F203" s="6" t="s">
        <v>78</v>
      </c>
      <c r="G203" s="50">
        <v>155855</v>
      </c>
      <c r="H203" s="40" t="s">
        <v>58</v>
      </c>
      <c r="I203" s="40" t="s">
        <v>59</v>
      </c>
    </row>
    <row r="204" spans="1:9" ht="15.9" customHeight="1" thickBot="1" x14ac:dyDescent="0.3">
      <c r="A204" s="10">
        <v>199</v>
      </c>
      <c r="B204" s="26">
        <v>40596</v>
      </c>
      <c r="C204" s="22" t="s">
        <v>164</v>
      </c>
      <c r="D204" s="20" t="s">
        <v>512</v>
      </c>
      <c r="E204" s="44" t="s">
        <v>432</v>
      </c>
      <c r="F204" s="6" t="s">
        <v>167</v>
      </c>
      <c r="G204" s="50">
        <v>3600</v>
      </c>
      <c r="H204" s="40" t="s">
        <v>58</v>
      </c>
      <c r="I204" s="40" t="s">
        <v>59</v>
      </c>
    </row>
    <row r="205" spans="1:9" ht="15.9" customHeight="1" thickBot="1" x14ac:dyDescent="0.3">
      <c r="A205" s="10">
        <v>200</v>
      </c>
      <c r="B205" s="26">
        <v>40599</v>
      </c>
      <c r="C205" s="22" t="s">
        <v>504</v>
      </c>
      <c r="D205" s="20" t="s">
        <v>514</v>
      </c>
      <c r="E205" s="44" t="s">
        <v>195</v>
      </c>
      <c r="F205" s="6" t="s">
        <v>140</v>
      </c>
      <c r="G205" s="50">
        <v>11676</v>
      </c>
      <c r="H205" s="40" t="s">
        <v>58</v>
      </c>
      <c r="I205" s="40" t="s">
        <v>59</v>
      </c>
    </row>
    <row r="206" spans="1:9" ht="15.9" customHeight="1" thickBot="1" x14ac:dyDescent="0.3">
      <c r="A206" s="10">
        <v>201</v>
      </c>
      <c r="B206" s="26">
        <v>40602</v>
      </c>
      <c r="C206" s="22" t="s">
        <v>515</v>
      </c>
      <c r="D206" s="20" t="s">
        <v>516</v>
      </c>
      <c r="E206" s="44" t="s">
        <v>128</v>
      </c>
      <c r="F206" s="6" t="s">
        <v>152</v>
      </c>
      <c r="G206" s="50">
        <v>290</v>
      </c>
      <c r="H206" s="40" t="s">
        <v>58</v>
      </c>
      <c r="I206" s="40" t="s">
        <v>59</v>
      </c>
    </row>
    <row r="207" spans="1:9" ht="15.9" customHeight="1" thickBot="1" x14ac:dyDescent="0.3">
      <c r="A207" s="10">
        <v>202</v>
      </c>
      <c r="B207" s="26">
        <v>40603</v>
      </c>
      <c r="C207" s="22" t="s">
        <v>517</v>
      </c>
      <c r="D207" s="20" t="s">
        <v>518</v>
      </c>
      <c r="E207" s="44" t="s">
        <v>351</v>
      </c>
      <c r="F207" s="6" t="s">
        <v>21</v>
      </c>
      <c r="G207" s="50">
        <v>104240</v>
      </c>
      <c r="H207" s="40" t="s">
        <v>58</v>
      </c>
      <c r="I207" s="40" t="s">
        <v>57</v>
      </c>
    </row>
    <row r="208" spans="1:9" ht="15.9" customHeight="1" thickBot="1" x14ac:dyDescent="0.3">
      <c r="A208" s="10">
        <v>203</v>
      </c>
      <c r="B208" s="26">
        <v>40604</v>
      </c>
      <c r="C208" s="22" t="s">
        <v>463</v>
      </c>
      <c r="D208" s="20" t="s">
        <v>519</v>
      </c>
      <c r="E208" s="44" t="s">
        <v>166</v>
      </c>
      <c r="F208" s="6" t="s">
        <v>21</v>
      </c>
      <c r="G208" s="50">
        <v>5400</v>
      </c>
      <c r="H208" s="40" t="s">
        <v>58</v>
      </c>
      <c r="I208" s="40" t="s">
        <v>57</v>
      </c>
    </row>
    <row r="209" spans="1:9" ht="15.9" customHeight="1" thickBot="1" x14ac:dyDescent="0.3">
      <c r="A209" s="10">
        <v>204</v>
      </c>
      <c r="B209" s="26">
        <v>40604</v>
      </c>
      <c r="C209" s="22" t="s">
        <v>520</v>
      </c>
      <c r="D209" s="20" t="s">
        <v>521</v>
      </c>
      <c r="E209" s="44" t="s">
        <v>180</v>
      </c>
      <c r="F209" s="6" t="s">
        <v>522</v>
      </c>
      <c r="G209" s="50">
        <v>8972</v>
      </c>
      <c r="H209" s="40" t="s">
        <v>58</v>
      </c>
      <c r="I209" s="40" t="s">
        <v>57</v>
      </c>
    </row>
    <row r="210" spans="1:9" ht="15.9" customHeight="1" thickBot="1" x14ac:dyDescent="0.3">
      <c r="A210" s="10">
        <v>205</v>
      </c>
      <c r="B210" s="26">
        <v>40605</v>
      </c>
      <c r="C210" s="22" t="s">
        <v>295</v>
      </c>
      <c r="D210" s="20" t="s">
        <v>523</v>
      </c>
      <c r="E210" s="44" t="s">
        <v>265</v>
      </c>
      <c r="F210" s="6" t="s">
        <v>199</v>
      </c>
      <c r="G210" s="50">
        <v>1250</v>
      </c>
      <c r="H210" s="40" t="s">
        <v>58</v>
      </c>
      <c r="I210" s="40" t="s">
        <v>59</v>
      </c>
    </row>
    <row r="211" spans="1:9" ht="15.9" customHeight="1" thickBot="1" x14ac:dyDescent="0.3">
      <c r="A211" s="10">
        <v>206</v>
      </c>
      <c r="B211" s="26">
        <v>40605</v>
      </c>
      <c r="C211" s="22" t="s">
        <v>295</v>
      </c>
      <c r="D211" s="20" t="s">
        <v>524</v>
      </c>
      <c r="E211" s="44" t="s">
        <v>161</v>
      </c>
      <c r="F211" s="6" t="s">
        <v>199</v>
      </c>
      <c r="G211" s="50">
        <v>2000</v>
      </c>
      <c r="H211" s="40" t="s">
        <v>58</v>
      </c>
      <c r="I211" s="40" t="s">
        <v>59</v>
      </c>
    </row>
    <row r="212" spans="1:9" ht="15.9" customHeight="1" thickBot="1" x14ac:dyDescent="0.3">
      <c r="A212" s="10">
        <v>207</v>
      </c>
      <c r="B212" s="26">
        <v>40605</v>
      </c>
      <c r="C212" s="22" t="s">
        <v>222</v>
      </c>
      <c r="D212" s="20" t="s">
        <v>525</v>
      </c>
      <c r="E212" s="44" t="s">
        <v>161</v>
      </c>
      <c r="F212" s="6" t="s">
        <v>8</v>
      </c>
      <c r="G212" s="50">
        <v>24677</v>
      </c>
      <c r="H212" s="40" t="s">
        <v>56</v>
      </c>
      <c r="I212" s="40" t="s">
        <v>57</v>
      </c>
    </row>
    <row r="213" spans="1:9" ht="15.9" customHeight="1" thickBot="1" x14ac:dyDescent="0.3">
      <c r="A213" s="10">
        <v>208</v>
      </c>
      <c r="B213" s="26">
        <v>40606</v>
      </c>
      <c r="C213" s="22" t="s">
        <v>194</v>
      </c>
      <c r="D213" s="20" t="s">
        <v>526</v>
      </c>
      <c r="E213" s="44" t="s">
        <v>226</v>
      </c>
      <c r="F213" s="6" t="s">
        <v>196</v>
      </c>
      <c r="G213" s="50">
        <v>25000</v>
      </c>
      <c r="H213" s="40" t="s">
        <v>58</v>
      </c>
      <c r="I213" s="40" t="s">
        <v>59</v>
      </c>
    </row>
    <row r="214" spans="1:9" ht="15.9" customHeight="1" thickBot="1" x14ac:dyDescent="0.3">
      <c r="A214" s="10">
        <v>209</v>
      </c>
      <c r="B214" s="26">
        <v>40606</v>
      </c>
      <c r="C214" s="22" t="s">
        <v>178</v>
      </c>
      <c r="D214" s="20" t="s">
        <v>527</v>
      </c>
      <c r="E214" s="44" t="s">
        <v>172</v>
      </c>
      <c r="F214" s="6" t="s">
        <v>181</v>
      </c>
      <c r="G214" s="50">
        <v>22188</v>
      </c>
      <c r="H214" s="40" t="s">
        <v>58</v>
      </c>
      <c r="I214" s="40" t="s">
        <v>57</v>
      </c>
    </row>
    <row r="215" spans="1:9" ht="15.9" customHeight="1" thickBot="1" x14ac:dyDescent="0.3">
      <c r="A215" s="10">
        <v>210</v>
      </c>
      <c r="B215" s="26">
        <v>40609</v>
      </c>
      <c r="C215" s="22" t="s">
        <v>504</v>
      </c>
      <c r="D215" s="20" t="s">
        <v>528</v>
      </c>
      <c r="E215" s="44" t="s">
        <v>176</v>
      </c>
      <c r="F215" s="6" t="s">
        <v>140</v>
      </c>
      <c r="G215" s="50">
        <v>7700</v>
      </c>
      <c r="H215" s="40" t="s">
        <v>58</v>
      </c>
      <c r="I215" s="40" t="s">
        <v>59</v>
      </c>
    </row>
    <row r="216" spans="1:9" ht="15.9" customHeight="1" thickBot="1" x14ac:dyDescent="0.3">
      <c r="A216" s="10">
        <v>211</v>
      </c>
      <c r="B216" s="26">
        <v>40609</v>
      </c>
      <c r="C216" s="22" t="s">
        <v>529</v>
      </c>
      <c r="D216" s="20" t="s">
        <v>530</v>
      </c>
      <c r="E216" s="44" t="s">
        <v>128</v>
      </c>
      <c r="F216" s="6" t="s">
        <v>152</v>
      </c>
      <c r="G216" s="50">
        <v>1590</v>
      </c>
      <c r="H216" s="40" t="s">
        <v>58</v>
      </c>
      <c r="I216" s="40" t="s">
        <v>59</v>
      </c>
    </row>
    <row r="217" spans="1:9" ht="15.9" customHeight="1" thickBot="1" x14ac:dyDescent="0.3">
      <c r="A217" s="10">
        <v>212</v>
      </c>
      <c r="B217" s="26">
        <v>40610</v>
      </c>
      <c r="C217" s="22" t="s">
        <v>164</v>
      </c>
      <c r="D217" s="20" t="s">
        <v>531</v>
      </c>
      <c r="E217" s="44" t="s">
        <v>532</v>
      </c>
      <c r="F217" s="6" t="s">
        <v>167</v>
      </c>
      <c r="G217" s="50">
        <v>6875</v>
      </c>
      <c r="H217" s="40" t="s">
        <v>58</v>
      </c>
      <c r="I217" s="40" t="s">
        <v>59</v>
      </c>
    </row>
    <row r="218" spans="1:9" ht="15.9" customHeight="1" thickBot="1" x14ac:dyDescent="0.3">
      <c r="A218" s="10">
        <v>213</v>
      </c>
      <c r="B218" s="26">
        <v>40610</v>
      </c>
      <c r="C218" s="22" t="s">
        <v>533</v>
      </c>
      <c r="D218" s="20" t="s">
        <v>534</v>
      </c>
      <c r="E218" s="44" t="s">
        <v>180</v>
      </c>
      <c r="F218" s="6" t="s">
        <v>255</v>
      </c>
      <c r="G218" s="50">
        <v>3670</v>
      </c>
      <c r="H218" s="40" t="s">
        <v>58</v>
      </c>
      <c r="I218" s="40" t="s">
        <v>59</v>
      </c>
    </row>
    <row r="219" spans="1:9" ht="15.9" customHeight="1" thickBot="1" x14ac:dyDescent="0.3">
      <c r="A219" s="10">
        <v>214</v>
      </c>
      <c r="B219" s="26">
        <v>40610</v>
      </c>
      <c r="C219" s="22" t="s">
        <v>533</v>
      </c>
      <c r="D219" s="20" t="s">
        <v>535</v>
      </c>
      <c r="E219" s="44" t="s">
        <v>195</v>
      </c>
      <c r="F219" s="6" t="s">
        <v>255</v>
      </c>
      <c r="G219" s="50">
        <v>3670</v>
      </c>
      <c r="H219" s="40" t="s">
        <v>58</v>
      </c>
      <c r="I219" s="40" t="s">
        <v>59</v>
      </c>
    </row>
    <row r="220" spans="1:9" ht="15.9" customHeight="1" thickBot="1" x14ac:dyDescent="0.3">
      <c r="A220" s="10">
        <v>215</v>
      </c>
      <c r="B220" s="26">
        <v>40610</v>
      </c>
      <c r="C220" s="22" t="s">
        <v>533</v>
      </c>
      <c r="D220" s="20" t="s">
        <v>536</v>
      </c>
      <c r="E220" s="44" t="s">
        <v>176</v>
      </c>
      <c r="F220" s="6" t="s">
        <v>255</v>
      </c>
      <c r="G220" s="50">
        <v>4100</v>
      </c>
      <c r="H220" s="40" t="s">
        <v>58</v>
      </c>
      <c r="I220" s="40" t="s">
        <v>59</v>
      </c>
    </row>
    <row r="221" spans="1:9" ht="15.9" customHeight="1" thickBot="1" x14ac:dyDescent="0.3">
      <c r="A221" s="10">
        <v>216</v>
      </c>
      <c r="B221" s="26">
        <v>40610</v>
      </c>
      <c r="C221" s="22" t="s">
        <v>537</v>
      </c>
      <c r="D221" s="20" t="s">
        <v>538</v>
      </c>
      <c r="E221" s="44" t="s">
        <v>351</v>
      </c>
      <c r="F221" s="6" t="s">
        <v>425</v>
      </c>
      <c r="G221" s="50">
        <v>912154</v>
      </c>
      <c r="H221" s="40" t="s">
        <v>56</v>
      </c>
      <c r="I221" s="40" t="s">
        <v>59</v>
      </c>
    </row>
    <row r="222" spans="1:9" ht="15.9" customHeight="1" thickBot="1" x14ac:dyDescent="0.3">
      <c r="A222" s="10">
        <v>217</v>
      </c>
      <c r="B222" s="26">
        <v>40612</v>
      </c>
      <c r="C222" s="22" t="s">
        <v>504</v>
      </c>
      <c r="D222" s="20" t="s">
        <v>192</v>
      </c>
      <c r="E222" s="44" t="s">
        <v>166</v>
      </c>
      <c r="F222" s="6" t="s">
        <v>140</v>
      </c>
      <c r="G222" s="50">
        <v>6281</v>
      </c>
      <c r="H222" s="40" t="s">
        <v>58</v>
      </c>
      <c r="I222" s="40" t="s">
        <v>59</v>
      </c>
    </row>
    <row r="223" spans="1:9" ht="15.9" customHeight="1" thickBot="1" x14ac:dyDescent="0.3">
      <c r="A223" s="10">
        <v>218</v>
      </c>
      <c r="B223" s="26">
        <v>40612</v>
      </c>
      <c r="C223" s="22" t="s">
        <v>539</v>
      </c>
      <c r="D223" s="20" t="s">
        <v>541</v>
      </c>
      <c r="E223" s="44" t="s">
        <v>128</v>
      </c>
      <c r="F223" s="6" t="s">
        <v>540</v>
      </c>
      <c r="G223" s="50">
        <v>1000</v>
      </c>
      <c r="H223" s="40" t="s">
        <v>56</v>
      </c>
      <c r="I223" s="40" t="s">
        <v>57</v>
      </c>
    </row>
    <row r="224" spans="1:9" ht="15.9" customHeight="1" thickBot="1" x14ac:dyDescent="0.3">
      <c r="A224" s="10">
        <v>219</v>
      </c>
      <c r="B224" s="26">
        <v>40612</v>
      </c>
      <c r="C224" s="22" t="s">
        <v>533</v>
      </c>
      <c r="D224" s="20" t="s">
        <v>542</v>
      </c>
      <c r="E224" s="44" t="s">
        <v>166</v>
      </c>
      <c r="F224" s="6" t="s">
        <v>255</v>
      </c>
      <c r="G224" s="50">
        <v>14470</v>
      </c>
      <c r="H224" s="40" t="s">
        <v>58</v>
      </c>
      <c r="I224" s="40" t="s">
        <v>59</v>
      </c>
    </row>
    <row r="225" spans="1:9" ht="15.9" customHeight="1" thickBot="1" x14ac:dyDescent="0.3">
      <c r="A225" s="10">
        <v>220</v>
      </c>
      <c r="B225" s="26">
        <v>40617</v>
      </c>
      <c r="C225" s="22" t="s">
        <v>543</v>
      </c>
      <c r="D225" s="20" t="s">
        <v>544</v>
      </c>
      <c r="E225" s="44" t="s">
        <v>180</v>
      </c>
      <c r="F225" s="6" t="s">
        <v>545</v>
      </c>
      <c r="G225" s="50">
        <v>10678</v>
      </c>
      <c r="H225" s="40" t="s">
        <v>56</v>
      </c>
      <c r="I225" s="40" t="s">
        <v>59</v>
      </c>
    </row>
    <row r="226" spans="1:9" ht="15.9" customHeight="1" thickBot="1" x14ac:dyDescent="0.3">
      <c r="A226" s="10">
        <v>221</v>
      </c>
      <c r="B226" s="26">
        <v>40617</v>
      </c>
      <c r="C226" s="22" t="s">
        <v>546</v>
      </c>
      <c r="D226" s="20" t="s">
        <v>547</v>
      </c>
      <c r="E226" s="44" t="s">
        <v>180</v>
      </c>
      <c r="F226" s="6" t="s">
        <v>453</v>
      </c>
      <c r="G226" s="50">
        <v>12740</v>
      </c>
      <c r="H226" s="40" t="s">
        <v>58</v>
      </c>
      <c r="I226" s="40" t="s">
        <v>59</v>
      </c>
    </row>
    <row r="227" spans="1:9" ht="15.9" customHeight="1" thickBot="1" x14ac:dyDescent="0.3">
      <c r="A227" s="10">
        <v>222</v>
      </c>
      <c r="B227" s="26">
        <v>40617</v>
      </c>
      <c r="C227" s="22" t="s">
        <v>548</v>
      </c>
      <c r="D227" s="20" t="s">
        <v>549</v>
      </c>
      <c r="E227" s="44" t="s">
        <v>128</v>
      </c>
      <c r="F227" s="6" t="s">
        <v>380</v>
      </c>
      <c r="G227" s="50">
        <v>8000</v>
      </c>
      <c r="H227" s="40" t="s">
        <v>56</v>
      </c>
      <c r="I227" s="40" t="s">
        <v>57</v>
      </c>
    </row>
    <row r="228" spans="1:9" ht="15.9" customHeight="1" thickBot="1" x14ac:dyDescent="0.3">
      <c r="A228" s="10">
        <v>223</v>
      </c>
      <c r="B228" s="26">
        <v>40618</v>
      </c>
      <c r="C228" s="22" t="s">
        <v>238</v>
      </c>
      <c r="D228" s="20" t="s">
        <v>550</v>
      </c>
      <c r="E228" s="44" t="s">
        <v>170</v>
      </c>
      <c r="F228" s="6" t="s">
        <v>136</v>
      </c>
      <c r="G228" s="50">
        <v>33618</v>
      </c>
      <c r="H228" s="40" t="s">
        <v>56</v>
      </c>
      <c r="I228" s="40" t="s">
        <v>59</v>
      </c>
    </row>
    <row r="229" spans="1:9" ht="15.9" customHeight="1" thickBot="1" x14ac:dyDescent="0.3">
      <c r="A229" s="10">
        <v>224</v>
      </c>
      <c r="B229" s="26">
        <v>40618</v>
      </c>
      <c r="C229" s="22" t="s">
        <v>551</v>
      </c>
      <c r="D229" s="20" t="s">
        <v>552</v>
      </c>
      <c r="E229" s="44" t="s">
        <v>128</v>
      </c>
      <c r="F229" s="6" t="s">
        <v>553</v>
      </c>
      <c r="G229" s="50">
        <v>2500</v>
      </c>
      <c r="H229" s="40" t="s">
        <v>58</v>
      </c>
      <c r="I229" s="40" t="s">
        <v>148</v>
      </c>
    </row>
    <row r="230" spans="1:9" ht="15.9" customHeight="1" thickBot="1" x14ac:dyDescent="0.3">
      <c r="A230" s="10">
        <v>225</v>
      </c>
      <c r="B230" s="26">
        <v>40618</v>
      </c>
      <c r="C230" s="22" t="s">
        <v>178</v>
      </c>
      <c r="D230" s="20" t="s">
        <v>554</v>
      </c>
      <c r="E230" s="44" t="s">
        <v>271</v>
      </c>
      <c r="F230" s="6" t="s">
        <v>181</v>
      </c>
      <c r="G230" s="50">
        <v>4417</v>
      </c>
      <c r="H230" s="40" t="s">
        <v>58</v>
      </c>
      <c r="I230" s="40" t="s">
        <v>57</v>
      </c>
    </row>
    <row r="231" spans="1:9" ht="15.9" customHeight="1" thickBot="1" x14ac:dyDescent="0.3">
      <c r="A231" s="10">
        <v>226</v>
      </c>
      <c r="B231" s="26">
        <v>40618</v>
      </c>
      <c r="C231" s="22" t="s">
        <v>533</v>
      </c>
      <c r="D231" s="20" t="s">
        <v>555</v>
      </c>
      <c r="E231" s="44" t="s">
        <v>146</v>
      </c>
      <c r="F231" s="6" t="s">
        <v>255</v>
      </c>
      <c r="G231" s="50">
        <v>34420</v>
      </c>
      <c r="H231" s="40" t="s">
        <v>58</v>
      </c>
      <c r="I231" s="40" t="s">
        <v>59</v>
      </c>
    </row>
    <row r="232" spans="1:9" ht="15.9" customHeight="1" thickBot="1" x14ac:dyDescent="0.3">
      <c r="A232" s="10">
        <v>227</v>
      </c>
      <c r="B232" s="26">
        <v>40618</v>
      </c>
      <c r="C232" s="22" t="s">
        <v>556</v>
      </c>
      <c r="D232" s="20" t="s">
        <v>557</v>
      </c>
      <c r="E232" s="44" t="s">
        <v>180</v>
      </c>
      <c r="F232" s="6" t="s">
        <v>558</v>
      </c>
      <c r="G232" s="50">
        <v>25755</v>
      </c>
      <c r="H232" s="40" t="s">
        <v>58</v>
      </c>
      <c r="I232" s="40" t="s">
        <v>59</v>
      </c>
    </row>
    <row r="233" spans="1:9" ht="15.9" customHeight="1" thickBot="1" x14ac:dyDescent="0.3">
      <c r="A233" s="10">
        <v>228</v>
      </c>
      <c r="B233" s="26">
        <v>40619</v>
      </c>
      <c r="C233" s="22" t="s">
        <v>559</v>
      </c>
      <c r="D233" s="20" t="s">
        <v>560</v>
      </c>
      <c r="E233" s="44" t="s">
        <v>180</v>
      </c>
      <c r="F233" s="6" t="s">
        <v>243</v>
      </c>
      <c r="G233" s="50">
        <v>3919</v>
      </c>
      <c r="H233" s="40" t="s">
        <v>58</v>
      </c>
      <c r="I233" s="40" t="s">
        <v>59</v>
      </c>
    </row>
    <row r="234" spans="1:9" ht="15.9" customHeight="1" thickBot="1" x14ac:dyDescent="0.3">
      <c r="A234" s="10">
        <v>229</v>
      </c>
      <c r="B234" s="26">
        <v>40620</v>
      </c>
      <c r="C234" s="22" t="s">
        <v>145</v>
      </c>
      <c r="D234" s="20" t="s">
        <v>561</v>
      </c>
      <c r="E234" s="44" t="s">
        <v>161</v>
      </c>
      <c r="F234" s="6" t="s">
        <v>147</v>
      </c>
      <c r="G234" s="50">
        <v>84000</v>
      </c>
      <c r="H234" s="40" t="s">
        <v>58</v>
      </c>
      <c r="I234" s="40" t="s">
        <v>59</v>
      </c>
    </row>
    <row r="235" spans="1:9" ht="15.9" customHeight="1" thickBot="1" x14ac:dyDescent="0.3">
      <c r="A235" s="10">
        <v>230</v>
      </c>
      <c r="B235" s="26">
        <v>40620</v>
      </c>
      <c r="C235" s="22" t="s">
        <v>295</v>
      </c>
      <c r="D235" s="20" t="s">
        <v>220</v>
      </c>
      <c r="E235" s="44" t="s">
        <v>305</v>
      </c>
      <c r="F235" s="6" t="s">
        <v>199</v>
      </c>
      <c r="G235" s="50">
        <v>1000</v>
      </c>
      <c r="H235" s="40" t="s">
        <v>58</v>
      </c>
      <c r="I235" s="40" t="s">
        <v>59</v>
      </c>
    </row>
    <row r="236" spans="1:9" ht="15.9" customHeight="1" thickBot="1" x14ac:dyDescent="0.3">
      <c r="A236" s="10">
        <v>231</v>
      </c>
      <c r="B236" s="26">
        <v>40623</v>
      </c>
      <c r="C236" s="22" t="s">
        <v>222</v>
      </c>
      <c r="D236" s="20" t="s">
        <v>562</v>
      </c>
      <c r="E236" s="44" t="s">
        <v>305</v>
      </c>
      <c r="F236" s="6" t="s">
        <v>8</v>
      </c>
      <c r="G236" s="50">
        <v>124959</v>
      </c>
      <c r="H236" s="40" t="s">
        <v>56</v>
      </c>
      <c r="I236" s="40" t="s">
        <v>57</v>
      </c>
    </row>
    <row r="237" spans="1:9" ht="15.9" customHeight="1" thickBot="1" x14ac:dyDescent="0.3">
      <c r="A237" s="10">
        <v>232</v>
      </c>
      <c r="B237" s="26">
        <v>40623</v>
      </c>
      <c r="C237" s="22" t="s">
        <v>178</v>
      </c>
      <c r="D237" s="20" t="s">
        <v>563</v>
      </c>
      <c r="E237" s="44" t="s">
        <v>170</v>
      </c>
      <c r="F237" s="6" t="s">
        <v>181</v>
      </c>
      <c r="G237" s="50">
        <v>130183</v>
      </c>
      <c r="H237" s="40" t="s">
        <v>58</v>
      </c>
      <c r="I237" s="40" t="s">
        <v>57</v>
      </c>
    </row>
    <row r="238" spans="1:9" ht="15.9" customHeight="1" thickBot="1" x14ac:dyDescent="0.3">
      <c r="A238" s="10">
        <v>233</v>
      </c>
      <c r="B238" s="26">
        <v>40623</v>
      </c>
      <c r="C238" s="22" t="s">
        <v>145</v>
      </c>
      <c r="D238" s="20" t="s">
        <v>564</v>
      </c>
      <c r="E238" s="44" t="s">
        <v>305</v>
      </c>
      <c r="F238" s="6" t="s">
        <v>147</v>
      </c>
      <c r="G238" s="50">
        <v>32632</v>
      </c>
      <c r="H238" s="40" t="s">
        <v>58</v>
      </c>
      <c r="I238" s="40" t="s">
        <v>148</v>
      </c>
    </row>
    <row r="239" spans="1:9" ht="15.9" customHeight="1" thickBot="1" x14ac:dyDescent="0.3">
      <c r="A239" s="10">
        <v>234</v>
      </c>
      <c r="B239" s="26">
        <v>40623</v>
      </c>
      <c r="C239" s="22" t="s">
        <v>194</v>
      </c>
      <c r="D239" s="20" t="s">
        <v>564</v>
      </c>
      <c r="E239" s="44" t="s">
        <v>565</v>
      </c>
      <c r="F239" s="6" t="s">
        <v>196</v>
      </c>
      <c r="G239" s="50">
        <v>57670</v>
      </c>
      <c r="H239" s="40" t="s">
        <v>56</v>
      </c>
      <c r="I239" s="40" t="s">
        <v>59</v>
      </c>
    </row>
    <row r="240" spans="1:9" ht="15.9" customHeight="1" thickBot="1" x14ac:dyDescent="0.3">
      <c r="A240" s="10">
        <v>235</v>
      </c>
      <c r="B240" s="26">
        <v>40624</v>
      </c>
      <c r="C240" s="22" t="s">
        <v>504</v>
      </c>
      <c r="D240" s="20" t="s">
        <v>566</v>
      </c>
      <c r="E240" s="44" t="s">
        <v>146</v>
      </c>
      <c r="F240" s="6" t="s">
        <v>140</v>
      </c>
      <c r="G240" s="50">
        <v>34548</v>
      </c>
      <c r="H240" s="40" t="s">
        <v>58</v>
      </c>
      <c r="I240" s="40" t="s">
        <v>59</v>
      </c>
    </row>
    <row r="241" spans="1:9" ht="15.9" customHeight="1" thickBot="1" x14ac:dyDescent="0.3">
      <c r="A241" s="10">
        <v>236</v>
      </c>
      <c r="B241" s="26">
        <v>40624</v>
      </c>
      <c r="C241" s="22" t="s">
        <v>567</v>
      </c>
      <c r="D241" s="20" t="s">
        <v>568</v>
      </c>
      <c r="E241" s="44" t="s">
        <v>180</v>
      </c>
      <c r="F241" s="6" t="s">
        <v>491</v>
      </c>
      <c r="G241" s="50">
        <v>45740</v>
      </c>
      <c r="H241" s="40" t="s">
        <v>56</v>
      </c>
      <c r="I241" s="40" t="s">
        <v>59</v>
      </c>
    </row>
    <row r="242" spans="1:9" ht="15.9" customHeight="1" thickBot="1" x14ac:dyDescent="0.3">
      <c r="A242" s="10">
        <v>237</v>
      </c>
      <c r="B242" s="26">
        <v>40625</v>
      </c>
      <c r="C242" s="22" t="s">
        <v>194</v>
      </c>
      <c r="D242" s="20" t="s">
        <v>569</v>
      </c>
      <c r="E242" s="44" t="s">
        <v>265</v>
      </c>
      <c r="F242" s="6" t="s">
        <v>196</v>
      </c>
      <c r="G242" s="50">
        <v>7920</v>
      </c>
      <c r="H242" s="40" t="s">
        <v>56</v>
      </c>
      <c r="I242" s="40" t="s">
        <v>59</v>
      </c>
    </row>
    <row r="243" spans="1:9" ht="15.9" customHeight="1" thickBot="1" x14ac:dyDescent="0.3">
      <c r="A243" s="10">
        <v>238</v>
      </c>
      <c r="B243" s="26">
        <v>40625</v>
      </c>
      <c r="C243" s="22" t="s">
        <v>164</v>
      </c>
      <c r="D243" s="20" t="s">
        <v>570</v>
      </c>
      <c r="E243" s="44" t="s">
        <v>571</v>
      </c>
      <c r="F243" s="6" t="s">
        <v>167</v>
      </c>
      <c r="G243" s="50">
        <v>42942</v>
      </c>
      <c r="H243" s="40" t="s">
        <v>58</v>
      </c>
      <c r="I243" s="40" t="s">
        <v>59</v>
      </c>
    </row>
    <row r="244" spans="1:9" ht="15.9" customHeight="1" thickBot="1" x14ac:dyDescent="0.3">
      <c r="A244" s="10">
        <v>239</v>
      </c>
      <c r="B244" s="26">
        <v>40627</v>
      </c>
      <c r="C244" s="22" t="s">
        <v>572</v>
      </c>
      <c r="D244" s="20" t="s">
        <v>573</v>
      </c>
      <c r="E244" s="44" t="s">
        <v>155</v>
      </c>
      <c r="F244" s="6" t="s">
        <v>574</v>
      </c>
      <c r="G244" s="50">
        <v>56830</v>
      </c>
      <c r="H244" s="40" t="s">
        <v>58</v>
      </c>
      <c r="I244" s="40" t="s">
        <v>59</v>
      </c>
    </row>
    <row r="245" spans="1:9" ht="15.9" customHeight="1" thickBot="1" x14ac:dyDescent="0.3">
      <c r="A245" s="10">
        <v>240</v>
      </c>
      <c r="B245" s="26">
        <v>40630</v>
      </c>
      <c r="C245" s="22" t="s">
        <v>576</v>
      </c>
      <c r="D245" s="20" t="s">
        <v>575</v>
      </c>
      <c r="E245" s="44" t="s">
        <v>128</v>
      </c>
      <c r="F245" s="6" t="s">
        <v>430</v>
      </c>
      <c r="G245" s="50">
        <v>350</v>
      </c>
      <c r="H245" s="40" t="s">
        <v>58</v>
      </c>
      <c r="I245" s="40" t="s">
        <v>59</v>
      </c>
    </row>
    <row r="246" spans="1:9" ht="15.9" customHeight="1" thickBot="1" x14ac:dyDescent="0.3">
      <c r="A246" s="10">
        <v>241</v>
      </c>
      <c r="B246" s="26">
        <v>40631</v>
      </c>
      <c r="C246" s="22" t="s">
        <v>504</v>
      </c>
      <c r="D246" s="20" t="s">
        <v>577</v>
      </c>
      <c r="E246" s="44" t="s">
        <v>170</v>
      </c>
      <c r="F246" s="6" t="s">
        <v>140</v>
      </c>
      <c r="G246" s="50">
        <v>1613</v>
      </c>
      <c r="H246" s="40" t="s">
        <v>58</v>
      </c>
      <c r="I246" s="40" t="s">
        <v>59</v>
      </c>
    </row>
    <row r="247" spans="1:9" ht="15.9" customHeight="1" thickBot="1" x14ac:dyDescent="0.3">
      <c r="A247" s="10">
        <v>242</v>
      </c>
      <c r="B247" s="26">
        <v>40631</v>
      </c>
      <c r="C247" s="22" t="s">
        <v>567</v>
      </c>
      <c r="D247" s="20" t="s">
        <v>578</v>
      </c>
      <c r="E247" s="44" t="s">
        <v>176</v>
      </c>
      <c r="F247" s="6" t="s">
        <v>491</v>
      </c>
      <c r="G247" s="50">
        <v>53440</v>
      </c>
      <c r="H247" s="40" t="s">
        <v>56</v>
      </c>
      <c r="I247" s="40" t="s">
        <v>59</v>
      </c>
    </row>
    <row r="248" spans="1:9" ht="15.9" customHeight="1" thickBot="1" x14ac:dyDescent="0.3">
      <c r="A248" s="10">
        <v>243</v>
      </c>
      <c r="B248" s="26">
        <v>40631</v>
      </c>
      <c r="C248" s="22" t="s">
        <v>567</v>
      </c>
      <c r="D248" s="20" t="s">
        <v>579</v>
      </c>
      <c r="E248" s="44" t="s">
        <v>166</v>
      </c>
      <c r="F248" s="6" t="s">
        <v>491</v>
      </c>
      <c r="G248" s="50">
        <v>41470</v>
      </c>
      <c r="H248" s="40" t="s">
        <v>56</v>
      </c>
      <c r="I248" s="40" t="s">
        <v>59</v>
      </c>
    </row>
    <row r="249" spans="1:9" ht="15.9" customHeight="1" thickBot="1" x14ac:dyDescent="0.3">
      <c r="A249" s="10">
        <v>244</v>
      </c>
      <c r="B249" s="26">
        <v>40631</v>
      </c>
      <c r="C249" s="22" t="s">
        <v>580</v>
      </c>
      <c r="D249" s="20" t="s">
        <v>581</v>
      </c>
      <c r="E249" s="44" t="s">
        <v>180</v>
      </c>
      <c r="F249" s="6" t="s">
        <v>26</v>
      </c>
      <c r="G249" s="50">
        <v>585</v>
      </c>
      <c r="H249" s="40" t="s">
        <v>56</v>
      </c>
      <c r="I249" s="40" t="s">
        <v>57</v>
      </c>
    </row>
    <row r="250" spans="1:9" ht="15.9" customHeight="1" thickBot="1" x14ac:dyDescent="0.3">
      <c r="A250" s="10">
        <v>245</v>
      </c>
      <c r="B250" s="26">
        <v>40631</v>
      </c>
      <c r="C250" s="22" t="s">
        <v>582</v>
      </c>
      <c r="D250" s="20" t="s">
        <v>583</v>
      </c>
      <c r="E250" s="44" t="s">
        <v>155</v>
      </c>
      <c r="F250" s="6" t="s">
        <v>78</v>
      </c>
      <c r="G250" s="50">
        <v>31380</v>
      </c>
      <c r="H250" s="40" t="s">
        <v>58</v>
      </c>
      <c r="I250" s="40" t="s">
        <v>59</v>
      </c>
    </row>
    <row r="251" spans="1:9" ht="15.9" customHeight="1" thickBot="1" x14ac:dyDescent="0.3">
      <c r="A251" s="10">
        <v>246</v>
      </c>
      <c r="B251" s="26">
        <v>40632</v>
      </c>
      <c r="C251" s="22" t="s">
        <v>382</v>
      </c>
      <c r="D251" s="20" t="s">
        <v>584</v>
      </c>
      <c r="E251" s="44" t="s">
        <v>166</v>
      </c>
      <c r="F251" s="6" t="s">
        <v>384</v>
      </c>
      <c r="G251" s="50">
        <v>14690</v>
      </c>
      <c r="H251" s="40" t="s">
        <v>56</v>
      </c>
      <c r="I251" s="40" t="s">
        <v>59</v>
      </c>
    </row>
    <row r="252" spans="1:9" ht="15.9" customHeight="1" thickBot="1" x14ac:dyDescent="0.3">
      <c r="A252" s="10">
        <v>247</v>
      </c>
      <c r="B252" s="26">
        <v>40632</v>
      </c>
      <c r="C252" s="22" t="s">
        <v>246</v>
      </c>
      <c r="D252" s="20" t="s">
        <v>585</v>
      </c>
      <c r="E252" s="44" t="s">
        <v>170</v>
      </c>
      <c r="F252" s="6" t="s">
        <v>16</v>
      </c>
      <c r="G252" s="50">
        <v>8375</v>
      </c>
      <c r="H252" s="40" t="s">
        <v>58</v>
      </c>
      <c r="I252" s="40" t="s">
        <v>59</v>
      </c>
    </row>
    <row r="253" spans="1:9" ht="15.9" customHeight="1" thickBot="1" x14ac:dyDescent="0.3">
      <c r="A253" s="10">
        <v>248</v>
      </c>
      <c r="B253" s="26">
        <v>40637</v>
      </c>
      <c r="C253" s="22" t="s">
        <v>586</v>
      </c>
      <c r="D253" s="20" t="s">
        <v>587</v>
      </c>
      <c r="E253" s="44" t="s">
        <v>128</v>
      </c>
      <c r="F253" s="6" t="s">
        <v>438</v>
      </c>
      <c r="G253" s="50">
        <v>2500</v>
      </c>
      <c r="H253" s="40" t="s">
        <v>58</v>
      </c>
      <c r="I253" s="40" t="s">
        <v>148</v>
      </c>
    </row>
    <row r="254" spans="1:9" ht="15.9" customHeight="1" thickBot="1" x14ac:dyDescent="0.3">
      <c r="A254" s="10">
        <v>249</v>
      </c>
      <c r="B254" s="26">
        <v>40638</v>
      </c>
      <c r="C254" s="22" t="s">
        <v>475</v>
      </c>
      <c r="D254" s="20" t="s">
        <v>588</v>
      </c>
      <c r="E254" s="44" t="s">
        <v>166</v>
      </c>
      <c r="F254" s="6" t="s">
        <v>141</v>
      </c>
      <c r="G254" s="50">
        <v>3690</v>
      </c>
      <c r="H254" s="40" t="s">
        <v>58</v>
      </c>
      <c r="I254" s="40" t="s">
        <v>59</v>
      </c>
    </row>
    <row r="255" spans="1:9" ht="15.9" customHeight="1" thickBot="1" x14ac:dyDescent="0.3">
      <c r="A255" s="10">
        <v>250</v>
      </c>
      <c r="B255" s="26">
        <v>40638</v>
      </c>
      <c r="C255" s="22" t="s">
        <v>589</v>
      </c>
      <c r="D255" s="20" t="s">
        <v>590</v>
      </c>
      <c r="E255" s="44" t="s">
        <v>155</v>
      </c>
      <c r="F255" s="6" t="s">
        <v>591</v>
      </c>
      <c r="G255" s="50">
        <v>48913</v>
      </c>
      <c r="H255" s="40" t="s">
        <v>58</v>
      </c>
      <c r="I255" s="40" t="s">
        <v>59</v>
      </c>
    </row>
    <row r="256" spans="1:9" ht="15.9" customHeight="1" thickBot="1" x14ac:dyDescent="0.3">
      <c r="A256" s="10">
        <v>251</v>
      </c>
      <c r="B256" s="26">
        <v>40639</v>
      </c>
      <c r="C256" s="22" t="s">
        <v>592</v>
      </c>
      <c r="D256" s="20" t="s">
        <v>593</v>
      </c>
      <c r="E256" s="44" t="s">
        <v>458</v>
      </c>
      <c r="F256" s="6" t="s">
        <v>255</v>
      </c>
      <c r="G256" s="50">
        <v>1920</v>
      </c>
      <c r="H256" s="40" t="s">
        <v>58</v>
      </c>
      <c r="I256" s="40" t="s">
        <v>59</v>
      </c>
    </row>
    <row r="257" spans="1:9" ht="15.9" customHeight="1" thickBot="1" x14ac:dyDescent="0.3">
      <c r="A257" s="10">
        <v>252</v>
      </c>
      <c r="B257" s="26">
        <v>40641</v>
      </c>
      <c r="C257" s="22" t="s">
        <v>594</v>
      </c>
      <c r="D257" s="20" t="s">
        <v>595</v>
      </c>
      <c r="E257" s="44" t="s">
        <v>155</v>
      </c>
      <c r="F257" s="6" t="s">
        <v>596</v>
      </c>
      <c r="G257" s="50">
        <v>49995</v>
      </c>
      <c r="H257" s="40" t="s">
        <v>58</v>
      </c>
      <c r="I257" s="40" t="s">
        <v>59</v>
      </c>
    </row>
    <row r="258" spans="1:9" ht="15.9" customHeight="1" thickBot="1" x14ac:dyDescent="0.3">
      <c r="A258" s="10">
        <v>253</v>
      </c>
      <c r="B258" s="26">
        <v>40644</v>
      </c>
      <c r="C258" s="22" t="s">
        <v>475</v>
      </c>
      <c r="D258" s="20" t="s">
        <v>597</v>
      </c>
      <c r="E258" s="44" t="s">
        <v>146</v>
      </c>
      <c r="F258" s="6" t="s">
        <v>141</v>
      </c>
      <c r="G258" s="50">
        <v>3260</v>
      </c>
      <c r="H258" s="40" t="s">
        <v>58</v>
      </c>
      <c r="I258" s="40" t="s">
        <v>59</v>
      </c>
    </row>
    <row r="259" spans="1:9" ht="15.9" customHeight="1" thickBot="1" x14ac:dyDescent="0.3">
      <c r="A259" s="10">
        <v>254</v>
      </c>
      <c r="B259" s="26">
        <v>40644</v>
      </c>
      <c r="C259" s="22" t="s">
        <v>598</v>
      </c>
      <c r="D259" s="20" t="s">
        <v>599</v>
      </c>
      <c r="E259" s="44" t="s">
        <v>176</v>
      </c>
      <c r="F259" s="6" t="s">
        <v>147</v>
      </c>
      <c r="G259" s="50">
        <v>4834</v>
      </c>
      <c r="H259" s="40" t="s">
        <v>58</v>
      </c>
      <c r="I259" s="40" t="s">
        <v>148</v>
      </c>
    </row>
    <row r="260" spans="1:9" ht="15.9" customHeight="1" thickBot="1" x14ac:dyDescent="0.3">
      <c r="A260" s="10">
        <v>255</v>
      </c>
      <c r="B260" s="26">
        <v>40644</v>
      </c>
      <c r="C260" s="22" t="s">
        <v>600</v>
      </c>
      <c r="D260" s="20" t="s">
        <v>601</v>
      </c>
      <c r="E260" s="44" t="s">
        <v>128</v>
      </c>
      <c r="F260" s="6" t="s">
        <v>127</v>
      </c>
      <c r="G260" s="50">
        <v>3800</v>
      </c>
      <c r="H260" s="40" t="s">
        <v>58</v>
      </c>
      <c r="I260" s="40" t="s">
        <v>59</v>
      </c>
    </row>
    <row r="261" spans="1:9" ht="15.9" customHeight="1" thickBot="1" x14ac:dyDescent="0.3">
      <c r="A261" s="10">
        <v>256</v>
      </c>
      <c r="B261" s="26">
        <v>40644</v>
      </c>
      <c r="C261" s="22" t="s">
        <v>567</v>
      </c>
      <c r="D261" s="20" t="s">
        <v>602</v>
      </c>
      <c r="E261" s="44" t="s">
        <v>146</v>
      </c>
      <c r="F261" s="6" t="s">
        <v>491</v>
      </c>
      <c r="G261" s="50">
        <v>2944</v>
      </c>
      <c r="H261" s="40" t="s">
        <v>56</v>
      </c>
      <c r="I261" s="40" t="s">
        <v>59</v>
      </c>
    </row>
    <row r="262" spans="1:9" ht="15.9" customHeight="1" thickBot="1" x14ac:dyDescent="0.3">
      <c r="A262" s="10">
        <v>257</v>
      </c>
      <c r="B262" s="26">
        <v>40644</v>
      </c>
      <c r="C262" s="22" t="s">
        <v>598</v>
      </c>
      <c r="D262" s="20" t="s">
        <v>603</v>
      </c>
      <c r="E262" s="44" t="s">
        <v>180</v>
      </c>
      <c r="F262" s="6" t="s">
        <v>147</v>
      </c>
      <c r="G262" s="50">
        <v>300000</v>
      </c>
      <c r="H262" s="40" t="s">
        <v>58</v>
      </c>
      <c r="I262" s="40" t="s">
        <v>59</v>
      </c>
    </row>
    <row r="263" spans="1:9" ht="15.9" customHeight="1" thickBot="1" x14ac:dyDescent="0.3">
      <c r="A263" s="10">
        <v>258</v>
      </c>
      <c r="B263" s="26">
        <v>40644</v>
      </c>
      <c r="C263" s="22" t="s">
        <v>598</v>
      </c>
      <c r="D263" s="20" t="s">
        <v>604</v>
      </c>
      <c r="E263" s="44" t="s">
        <v>195</v>
      </c>
      <c r="F263" s="6" t="s">
        <v>147</v>
      </c>
      <c r="G263" s="50">
        <v>180000</v>
      </c>
      <c r="H263" s="40" t="s">
        <v>58</v>
      </c>
      <c r="I263" s="40" t="s">
        <v>59</v>
      </c>
    </row>
    <row r="264" spans="1:9" ht="15.9" customHeight="1" thickBot="1" x14ac:dyDescent="0.3">
      <c r="A264" s="10">
        <v>259</v>
      </c>
      <c r="B264" s="26">
        <v>40645</v>
      </c>
      <c r="C264" s="22" t="s">
        <v>533</v>
      </c>
      <c r="D264" s="20" t="s">
        <v>605</v>
      </c>
      <c r="E264" s="44" t="s">
        <v>226</v>
      </c>
      <c r="F264" s="6" t="s">
        <v>255</v>
      </c>
      <c r="G264" s="50">
        <v>2190</v>
      </c>
      <c r="H264" s="40" t="s">
        <v>58</v>
      </c>
      <c r="I264" s="40" t="s">
        <v>59</v>
      </c>
    </row>
    <row r="265" spans="1:9" ht="15.9" customHeight="1" thickBot="1" x14ac:dyDescent="0.3">
      <c r="A265" s="10">
        <v>260</v>
      </c>
      <c r="B265" s="26">
        <v>40645</v>
      </c>
      <c r="C265" s="22" t="s">
        <v>533</v>
      </c>
      <c r="D265" s="20" t="s">
        <v>606</v>
      </c>
      <c r="E265" s="44" t="s">
        <v>265</v>
      </c>
      <c r="F265" s="6" t="s">
        <v>255</v>
      </c>
      <c r="G265" s="50">
        <v>4110</v>
      </c>
      <c r="H265" s="40" t="s">
        <v>58</v>
      </c>
      <c r="I265" s="40" t="s">
        <v>59</v>
      </c>
    </row>
    <row r="266" spans="1:9" ht="15.9" customHeight="1" thickBot="1" x14ac:dyDescent="0.3">
      <c r="A266" s="10">
        <v>261</v>
      </c>
      <c r="B266" s="26">
        <v>40645</v>
      </c>
      <c r="C266" s="22" t="s">
        <v>533</v>
      </c>
      <c r="D266" s="20" t="s">
        <v>607</v>
      </c>
      <c r="E266" s="44" t="s">
        <v>161</v>
      </c>
      <c r="F266" s="6" t="s">
        <v>255</v>
      </c>
      <c r="G266" s="50">
        <v>4110</v>
      </c>
      <c r="H266" s="40" t="s">
        <v>58</v>
      </c>
      <c r="I266" s="40" t="s">
        <v>59</v>
      </c>
    </row>
    <row r="267" spans="1:9" ht="15.9" customHeight="1" thickBot="1" x14ac:dyDescent="0.3">
      <c r="A267" s="10">
        <v>262</v>
      </c>
      <c r="B267" s="26">
        <v>40645</v>
      </c>
      <c r="C267" s="22" t="s">
        <v>533</v>
      </c>
      <c r="D267" s="20" t="s">
        <v>608</v>
      </c>
      <c r="E267" s="44" t="s">
        <v>305</v>
      </c>
      <c r="F267" s="6" t="s">
        <v>255</v>
      </c>
      <c r="G267" s="50">
        <v>4110</v>
      </c>
      <c r="H267" s="40" t="s">
        <v>58</v>
      </c>
      <c r="I267" s="40" t="s">
        <v>59</v>
      </c>
    </row>
    <row r="268" spans="1:9" ht="15.9" customHeight="1" thickBot="1" x14ac:dyDescent="0.3">
      <c r="A268" s="10">
        <v>263</v>
      </c>
      <c r="B268" s="26">
        <v>40645</v>
      </c>
      <c r="C268" s="22" t="s">
        <v>533</v>
      </c>
      <c r="D268" s="20" t="s">
        <v>609</v>
      </c>
      <c r="E268" s="44" t="s">
        <v>312</v>
      </c>
      <c r="F268" s="6" t="s">
        <v>255</v>
      </c>
      <c r="G268" s="50">
        <v>2890</v>
      </c>
      <c r="H268" s="40" t="s">
        <v>58</v>
      </c>
      <c r="I268" s="40" t="s">
        <v>59</v>
      </c>
    </row>
    <row r="269" spans="1:9" ht="15.9" customHeight="1" thickBot="1" x14ac:dyDescent="0.3">
      <c r="A269" s="10">
        <v>264</v>
      </c>
      <c r="B269" s="26">
        <v>40645</v>
      </c>
      <c r="C269" s="22" t="s">
        <v>504</v>
      </c>
      <c r="D269" s="20" t="s">
        <v>610</v>
      </c>
      <c r="E269" s="44" t="s">
        <v>172</v>
      </c>
      <c r="F269" s="6" t="s">
        <v>140</v>
      </c>
      <c r="G269" s="50">
        <v>2685</v>
      </c>
      <c r="H269" s="40" t="s">
        <v>58</v>
      </c>
      <c r="I269" s="40" t="s">
        <v>148</v>
      </c>
    </row>
    <row r="270" spans="1:9" ht="15.9" customHeight="1" thickBot="1" x14ac:dyDescent="0.3">
      <c r="A270" s="10">
        <v>265</v>
      </c>
      <c r="B270" s="26">
        <v>40646</v>
      </c>
      <c r="C270" s="22" t="s">
        <v>611</v>
      </c>
      <c r="D270" s="20" t="s">
        <v>612</v>
      </c>
      <c r="E270" s="44" t="s">
        <v>180</v>
      </c>
      <c r="F270" s="6" t="s">
        <v>199</v>
      </c>
      <c r="G270" s="50">
        <v>1000</v>
      </c>
      <c r="H270" s="40" t="s">
        <v>58</v>
      </c>
      <c r="I270" s="40" t="s">
        <v>59</v>
      </c>
    </row>
    <row r="271" spans="1:9" ht="15.9" customHeight="1" thickBot="1" x14ac:dyDescent="0.3">
      <c r="A271" s="10">
        <v>266</v>
      </c>
      <c r="B271" s="26">
        <v>40646</v>
      </c>
      <c r="C271" s="22" t="s">
        <v>611</v>
      </c>
      <c r="D271" s="20" t="s">
        <v>613</v>
      </c>
      <c r="E271" s="44" t="s">
        <v>195</v>
      </c>
      <c r="F271" s="6" t="s">
        <v>199</v>
      </c>
      <c r="G271" s="50">
        <v>870</v>
      </c>
      <c r="H271" s="40" t="s">
        <v>58</v>
      </c>
      <c r="I271" s="40" t="s">
        <v>59</v>
      </c>
    </row>
    <row r="272" spans="1:9" ht="15.9" customHeight="1" thickBot="1" x14ac:dyDescent="0.3">
      <c r="A272" s="10">
        <v>267</v>
      </c>
      <c r="B272" s="26">
        <v>40646</v>
      </c>
      <c r="C272" s="22" t="s">
        <v>174</v>
      </c>
      <c r="D272" s="20" t="s">
        <v>614</v>
      </c>
      <c r="E272" s="44" t="s">
        <v>271</v>
      </c>
      <c r="F272" s="6" t="s">
        <v>177</v>
      </c>
      <c r="G272" s="50">
        <v>4984</v>
      </c>
      <c r="H272" s="40" t="s">
        <v>58</v>
      </c>
      <c r="I272" s="40" t="s">
        <v>148</v>
      </c>
    </row>
    <row r="273" spans="1:9" ht="15.9" customHeight="1" thickBot="1" x14ac:dyDescent="0.3">
      <c r="A273" s="10">
        <v>268</v>
      </c>
      <c r="B273" s="26">
        <v>40646</v>
      </c>
      <c r="C273" s="22" t="s">
        <v>615</v>
      </c>
      <c r="D273" s="20" t="s">
        <v>616</v>
      </c>
      <c r="E273" s="44" t="s">
        <v>180</v>
      </c>
      <c r="F273" s="6" t="s">
        <v>258</v>
      </c>
      <c r="G273" s="50">
        <v>18400</v>
      </c>
      <c r="H273" s="40" t="s">
        <v>56</v>
      </c>
      <c r="I273" s="40" t="s">
        <v>57</v>
      </c>
    </row>
    <row r="274" spans="1:9" ht="15.9" customHeight="1" thickBot="1" x14ac:dyDescent="0.3">
      <c r="A274" s="10">
        <v>269</v>
      </c>
      <c r="B274" s="26">
        <v>40652</v>
      </c>
      <c r="C274" s="22" t="s">
        <v>533</v>
      </c>
      <c r="D274" s="20" t="s">
        <v>617</v>
      </c>
      <c r="E274" s="44" t="s">
        <v>170</v>
      </c>
      <c r="F274" s="6" t="s">
        <v>255</v>
      </c>
      <c r="G274" s="50">
        <v>4960</v>
      </c>
      <c r="H274" s="40" t="s">
        <v>58</v>
      </c>
      <c r="I274" s="40" t="s">
        <v>59</v>
      </c>
    </row>
    <row r="275" spans="1:9" ht="15.9" customHeight="1" thickBot="1" x14ac:dyDescent="0.3">
      <c r="A275" s="10">
        <v>270</v>
      </c>
      <c r="B275" s="26">
        <v>40652</v>
      </c>
      <c r="C275" s="22" t="s">
        <v>504</v>
      </c>
      <c r="D275" s="20" t="s">
        <v>618</v>
      </c>
      <c r="E275" s="44" t="s">
        <v>271</v>
      </c>
      <c r="F275" s="6" t="s">
        <v>140</v>
      </c>
      <c r="G275" s="50">
        <v>2200</v>
      </c>
      <c r="H275" s="40" t="s">
        <v>58</v>
      </c>
      <c r="I275" s="40" t="s">
        <v>59</v>
      </c>
    </row>
    <row r="276" spans="1:9" ht="15.9" customHeight="1" thickBot="1" x14ac:dyDescent="0.3">
      <c r="A276" s="10">
        <v>271</v>
      </c>
      <c r="B276" s="26">
        <v>40653</v>
      </c>
      <c r="C276" s="22" t="s">
        <v>238</v>
      </c>
      <c r="D276" s="20" t="s">
        <v>619</v>
      </c>
      <c r="E276" s="44" t="s">
        <v>172</v>
      </c>
      <c r="F276" s="6" t="s">
        <v>136</v>
      </c>
      <c r="G276" s="50">
        <v>2200</v>
      </c>
      <c r="H276" s="40" t="s">
        <v>56</v>
      </c>
      <c r="I276" s="40" t="s">
        <v>59</v>
      </c>
    </row>
    <row r="277" spans="1:9" ht="15.9" customHeight="1" thickBot="1" x14ac:dyDescent="0.3">
      <c r="A277" s="10">
        <v>272</v>
      </c>
      <c r="B277" s="26">
        <v>40653</v>
      </c>
      <c r="C277" s="22" t="s">
        <v>567</v>
      </c>
      <c r="D277" s="20" t="s">
        <v>620</v>
      </c>
      <c r="E277" s="44" t="s">
        <v>195</v>
      </c>
      <c r="F277" s="6" t="s">
        <v>491</v>
      </c>
      <c r="G277" s="50">
        <v>51196</v>
      </c>
      <c r="H277" s="40" t="s">
        <v>56</v>
      </c>
      <c r="I277" s="40" t="s">
        <v>59</v>
      </c>
    </row>
    <row r="278" spans="1:9" ht="15.9" customHeight="1" thickBot="1" x14ac:dyDescent="0.3">
      <c r="A278" s="10">
        <v>273</v>
      </c>
      <c r="B278" s="26">
        <v>40654</v>
      </c>
      <c r="C278" s="22" t="s">
        <v>533</v>
      </c>
      <c r="D278" s="20" t="s">
        <v>418</v>
      </c>
      <c r="E278" s="44" t="s">
        <v>271</v>
      </c>
      <c r="F278" s="6" t="s">
        <v>255</v>
      </c>
      <c r="G278" s="50">
        <v>12420</v>
      </c>
      <c r="H278" s="40" t="s">
        <v>58</v>
      </c>
      <c r="I278" s="40" t="s">
        <v>59</v>
      </c>
    </row>
    <row r="279" spans="1:9" ht="15.9" customHeight="1" thickBot="1" x14ac:dyDescent="0.3">
      <c r="A279" s="10">
        <v>274</v>
      </c>
      <c r="B279" s="26">
        <v>40658</v>
      </c>
      <c r="C279" s="22" t="s">
        <v>611</v>
      </c>
      <c r="D279" s="20" t="s">
        <v>621</v>
      </c>
      <c r="E279" s="44" t="s">
        <v>170</v>
      </c>
      <c r="F279" s="6" t="s">
        <v>199</v>
      </c>
      <c r="G279" s="50">
        <v>11190</v>
      </c>
      <c r="H279" s="40" t="s">
        <v>58</v>
      </c>
      <c r="I279" s="40" t="s">
        <v>59</v>
      </c>
    </row>
    <row r="280" spans="1:9" ht="15.9" customHeight="1" thickBot="1" x14ac:dyDescent="0.3">
      <c r="A280" s="10">
        <v>275</v>
      </c>
      <c r="B280" s="26">
        <v>40659</v>
      </c>
      <c r="C280" s="22" t="s">
        <v>164</v>
      </c>
      <c r="D280" s="20" t="s">
        <v>622</v>
      </c>
      <c r="E280" s="44" t="s">
        <v>623</v>
      </c>
      <c r="F280" s="6" t="s">
        <v>167</v>
      </c>
      <c r="G280" s="50">
        <v>25890</v>
      </c>
      <c r="H280" s="40" t="s">
        <v>58</v>
      </c>
      <c r="I280" s="40" t="s">
        <v>59</v>
      </c>
    </row>
    <row r="281" spans="1:9" ht="15.9" customHeight="1" thickBot="1" x14ac:dyDescent="0.3">
      <c r="A281" s="10">
        <v>276</v>
      </c>
      <c r="B281" s="26">
        <v>40659</v>
      </c>
      <c r="C281" s="22" t="s">
        <v>259</v>
      </c>
      <c r="D281" s="20" t="s">
        <v>622</v>
      </c>
      <c r="E281" s="44" t="s">
        <v>146</v>
      </c>
      <c r="F281" s="6" t="s">
        <v>261</v>
      </c>
      <c r="G281" s="50">
        <v>37200</v>
      </c>
      <c r="H281" s="40" t="s">
        <v>58</v>
      </c>
      <c r="I281" s="40" t="s">
        <v>57</v>
      </c>
    </row>
    <row r="282" spans="1:9" ht="15.9" customHeight="1" thickBot="1" x14ac:dyDescent="0.3">
      <c r="A282" s="10">
        <v>277</v>
      </c>
      <c r="B282" s="26">
        <v>40665</v>
      </c>
      <c r="C282" s="22" t="s">
        <v>624</v>
      </c>
      <c r="D282" s="20" t="s">
        <v>625</v>
      </c>
      <c r="E282" s="44" t="s">
        <v>128</v>
      </c>
      <c r="F282" s="6" t="s">
        <v>12</v>
      </c>
      <c r="G282" s="50">
        <v>9900</v>
      </c>
      <c r="H282" s="40" t="s">
        <v>56</v>
      </c>
      <c r="I282" s="40" t="s">
        <v>59</v>
      </c>
    </row>
    <row r="283" spans="1:9" ht="15.9" customHeight="1" thickBot="1" x14ac:dyDescent="0.3">
      <c r="A283" s="10">
        <v>278</v>
      </c>
      <c r="B283" s="26">
        <v>40665</v>
      </c>
      <c r="C283" s="22" t="s">
        <v>626</v>
      </c>
      <c r="D283" s="20" t="s">
        <v>625</v>
      </c>
      <c r="E283" s="44" t="s">
        <v>128</v>
      </c>
      <c r="F283" s="6" t="s">
        <v>152</v>
      </c>
      <c r="G283" s="50">
        <v>1150</v>
      </c>
      <c r="H283" s="40" t="s">
        <v>58</v>
      </c>
      <c r="I283" s="40" t="s">
        <v>59</v>
      </c>
    </row>
    <row r="284" spans="1:9" ht="15.9" customHeight="1" thickBot="1" x14ac:dyDescent="0.3">
      <c r="A284" s="10">
        <v>279</v>
      </c>
      <c r="B284" s="26">
        <v>40666</v>
      </c>
      <c r="C284" s="22" t="s">
        <v>164</v>
      </c>
      <c r="D284" s="20" t="s">
        <v>627</v>
      </c>
      <c r="E284" s="44" t="s">
        <v>628</v>
      </c>
      <c r="F284" s="6" t="s">
        <v>167</v>
      </c>
      <c r="G284" s="50">
        <v>4400</v>
      </c>
      <c r="H284" s="40" t="s">
        <v>58</v>
      </c>
      <c r="I284" s="40" t="s">
        <v>59</v>
      </c>
    </row>
    <row r="285" spans="1:9" ht="15.9" customHeight="1" thickBot="1" x14ac:dyDescent="0.3">
      <c r="A285" s="10">
        <v>280</v>
      </c>
      <c r="B285" s="26">
        <v>40666</v>
      </c>
      <c r="C285" s="22" t="s">
        <v>629</v>
      </c>
      <c r="D285" s="20" t="s">
        <v>630</v>
      </c>
      <c r="E285" s="44" t="s">
        <v>155</v>
      </c>
      <c r="F285" s="6" t="s">
        <v>631</v>
      </c>
      <c r="G285" s="50">
        <v>68163</v>
      </c>
      <c r="H285" s="40" t="s">
        <v>58</v>
      </c>
      <c r="I285" s="40" t="s">
        <v>59</v>
      </c>
    </row>
    <row r="286" spans="1:9" ht="15.9" customHeight="1" thickBot="1" x14ac:dyDescent="0.3">
      <c r="A286" s="10">
        <v>281</v>
      </c>
      <c r="B286" s="26">
        <v>40668</v>
      </c>
      <c r="C286" s="22" t="s">
        <v>632</v>
      </c>
      <c r="D286" s="20" t="s">
        <v>601</v>
      </c>
      <c r="E286" s="44" t="s">
        <v>128</v>
      </c>
      <c r="F286" s="6" t="s">
        <v>127</v>
      </c>
      <c r="G286" s="50">
        <v>4700</v>
      </c>
      <c r="H286" s="40" t="s">
        <v>58</v>
      </c>
      <c r="I286" s="40" t="s">
        <v>59</v>
      </c>
    </row>
    <row r="287" spans="1:9" ht="15.9" customHeight="1" thickBot="1" x14ac:dyDescent="0.3">
      <c r="A287" s="10">
        <v>282</v>
      </c>
      <c r="B287" s="26">
        <v>40668</v>
      </c>
      <c r="C287" s="22" t="s">
        <v>567</v>
      </c>
      <c r="D287" s="20" t="s">
        <v>633</v>
      </c>
      <c r="E287" s="44" t="s">
        <v>170</v>
      </c>
      <c r="F287" s="6" t="s">
        <v>491</v>
      </c>
      <c r="G287" s="50">
        <v>3360</v>
      </c>
      <c r="H287" s="40" t="s">
        <v>56</v>
      </c>
      <c r="I287" s="40" t="s">
        <v>59</v>
      </c>
    </row>
    <row r="288" spans="1:9" ht="15.9" customHeight="1" thickBot="1" x14ac:dyDescent="0.3">
      <c r="A288" s="10">
        <v>283</v>
      </c>
      <c r="B288" s="26">
        <v>40668</v>
      </c>
      <c r="C288" s="22" t="s">
        <v>567</v>
      </c>
      <c r="D288" s="20" t="s">
        <v>634</v>
      </c>
      <c r="E288" s="44" t="s">
        <v>172</v>
      </c>
      <c r="F288" s="6" t="s">
        <v>491</v>
      </c>
      <c r="G288" s="50">
        <v>7529</v>
      </c>
      <c r="H288" s="40" t="s">
        <v>56</v>
      </c>
      <c r="I288" s="40" t="s">
        <v>59</v>
      </c>
    </row>
    <row r="289" spans="1:9" ht="15.9" customHeight="1" thickBot="1" x14ac:dyDescent="0.3">
      <c r="A289" s="10">
        <v>284</v>
      </c>
      <c r="B289" s="26">
        <v>40668</v>
      </c>
      <c r="C289" s="22" t="s">
        <v>279</v>
      </c>
      <c r="D289" s="20" t="s">
        <v>635</v>
      </c>
      <c r="E289" s="44" t="s">
        <v>146</v>
      </c>
      <c r="F289" s="6" t="s">
        <v>36</v>
      </c>
      <c r="G289" s="50">
        <v>24900</v>
      </c>
      <c r="H289" s="40" t="s">
        <v>56</v>
      </c>
      <c r="I289" s="40" t="s">
        <v>57</v>
      </c>
    </row>
    <row r="290" spans="1:9" ht="15.9" customHeight="1" thickBot="1" x14ac:dyDescent="0.3">
      <c r="A290" s="10">
        <v>285</v>
      </c>
      <c r="B290" s="26">
        <v>40669</v>
      </c>
      <c r="C290" s="22" t="s">
        <v>611</v>
      </c>
      <c r="D290" s="20" t="s">
        <v>636</v>
      </c>
      <c r="E290" s="44" t="s">
        <v>176</v>
      </c>
      <c r="F290" s="6" t="s">
        <v>199</v>
      </c>
      <c r="G290" s="50">
        <v>40126</v>
      </c>
      <c r="H290" s="40" t="s">
        <v>58</v>
      </c>
      <c r="I290" s="40" t="s">
        <v>59</v>
      </c>
    </row>
    <row r="291" spans="1:9" ht="15.9" customHeight="1" thickBot="1" x14ac:dyDescent="0.3">
      <c r="A291" s="10">
        <v>286</v>
      </c>
      <c r="B291" s="26">
        <v>40669</v>
      </c>
      <c r="C291" s="22" t="s">
        <v>611</v>
      </c>
      <c r="D291" s="20" t="s">
        <v>637</v>
      </c>
      <c r="E291" s="44" t="s">
        <v>166</v>
      </c>
      <c r="F291" s="6" t="s">
        <v>199</v>
      </c>
      <c r="G291" s="50">
        <v>43276</v>
      </c>
      <c r="H291" s="40" t="s">
        <v>58</v>
      </c>
      <c r="I291" s="40" t="s">
        <v>59</v>
      </c>
    </row>
    <row r="292" spans="1:9" ht="15.9" customHeight="1" thickBot="1" x14ac:dyDescent="0.3">
      <c r="A292" s="10">
        <v>287</v>
      </c>
      <c r="B292" s="26">
        <v>40669</v>
      </c>
      <c r="C292" s="22" t="s">
        <v>611</v>
      </c>
      <c r="D292" s="20" t="s">
        <v>638</v>
      </c>
      <c r="E292" s="44" t="s">
        <v>146</v>
      </c>
      <c r="F292" s="6" t="s">
        <v>199</v>
      </c>
      <c r="G292" s="50">
        <v>40056</v>
      </c>
      <c r="H292" s="40" t="s">
        <v>58</v>
      </c>
      <c r="I292" s="40" t="s">
        <v>59</v>
      </c>
    </row>
    <row r="293" spans="1:9" ht="15.9" customHeight="1" thickBot="1" x14ac:dyDescent="0.3">
      <c r="A293" s="10">
        <v>288</v>
      </c>
      <c r="B293" s="26">
        <v>40674</v>
      </c>
      <c r="C293" s="22" t="s">
        <v>200</v>
      </c>
      <c r="D293" s="20" t="s">
        <v>639</v>
      </c>
      <c r="E293" s="44" t="s">
        <v>271</v>
      </c>
      <c r="F293" s="6" t="s">
        <v>34</v>
      </c>
      <c r="G293" s="50">
        <v>21276</v>
      </c>
      <c r="H293" s="40" t="s">
        <v>58</v>
      </c>
      <c r="I293" s="40" t="s">
        <v>57</v>
      </c>
    </row>
    <row r="294" spans="1:9" ht="15.9" customHeight="1" thickBot="1" x14ac:dyDescent="0.3">
      <c r="A294" s="10">
        <v>289</v>
      </c>
      <c r="B294" s="26">
        <v>40674</v>
      </c>
      <c r="C294" s="22" t="s">
        <v>640</v>
      </c>
      <c r="D294" s="20" t="s">
        <v>641</v>
      </c>
      <c r="E294" s="44" t="s">
        <v>180</v>
      </c>
      <c r="F294" s="6" t="s">
        <v>119</v>
      </c>
      <c r="G294" s="50">
        <v>149175</v>
      </c>
      <c r="H294" s="40" t="s">
        <v>58</v>
      </c>
      <c r="I294" s="40" t="s">
        <v>59</v>
      </c>
    </row>
    <row r="295" spans="1:9" ht="15.9" customHeight="1" thickBot="1" x14ac:dyDescent="0.3">
      <c r="A295" s="10">
        <v>290</v>
      </c>
      <c r="B295" s="26">
        <v>40675</v>
      </c>
      <c r="C295" s="22" t="s">
        <v>642</v>
      </c>
      <c r="D295" s="20" t="s">
        <v>643</v>
      </c>
      <c r="E295" s="44" t="s">
        <v>644</v>
      </c>
      <c r="F295" s="6" t="s">
        <v>37</v>
      </c>
      <c r="G295" s="50">
        <v>1238320</v>
      </c>
      <c r="H295" s="40" t="s">
        <v>58</v>
      </c>
      <c r="I295" s="40" t="s">
        <v>57</v>
      </c>
    </row>
    <row r="296" spans="1:9" ht="15.9" customHeight="1" thickBot="1" x14ac:dyDescent="0.3">
      <c r="A296" s="10">
        <v>291</v>
      </c>
      <c r="B296" s="26">
        <v>40675</v>
      </c>
      <c r="C296" s="22" t="s">
        <v>645</v>
      </c>
      <c r="D296" s="20" t="s">
        <v>646</v>
      </c>
      <c r="E296" s="44" t="s">
        <v>180</v>
      </c>
      <c r="F296" s="6" t="s">
        <v>425</v>
      </c>
      <c r="G296" s="50">
        <v>17960</v>
      </c>
      <c r="H296" s="40" t="s">
        <v>56</v>
      </c>
      <c r="I296" s="40" t="s">
        <v>57</v>
      </c>
    </row>
    <row r="297" spans="1:9" ht="15.9" customHeight="1" thickBot="1" x14ac:dyDescent="0.3">
      <c r="A297" s="10">
        <v>292</v>
      </c>
      <c r="B297" s="26">
        <v>40675</v>
      </c>
      <c r="C297" s="22" t="s">
        <v>504</v>
      </c>
      <c r="D297" s="20" t="s">
        <v>647</v>
      </c>
      <c r="E297" s="44" t="s">
        <v>226</v>
      </c>
      <c r="F297" s="6" t="s">
        <v>140</v>
      </c>
      <c r="G297" s="50">
        <v>16600</v>
      </c>
      <c r="H297" s="40" t="s">
        <v>58</v>
      </c>
      <c r="I297" s="40" t="s">
        <v>59</v>
      </c>
    </row>
    <row r="298" spans="1:9" ht="15.9" customHeight="1" thickBot="1" x14ac:dyDescent="0.3">
      <c r="A298" s="10">
        <v>293</v>
      </c>
      <c r="B298" s="26">
        <v>40681</v>
      </c>
      <c r="C298" s="22" t="s">
        <v>448</v>
      </c>
      <c r="D298" s="20" t="s">
        <v>648</v>
      </c>
      <c r="E298" s="44" t="s">
        <v>195</v>
      </c>
      <c r="F298" s="6" t="s">
        <v>141</v>
      </c>
      <c r="G298" s="50">
        <v>4600</v>
      </c>
      <c r="H298" s="40" t="s">
        <v>58</v>
      </c>
      <c r="I298" s="40" t="s">
        <v>59</v>
      </c>
    </row>
    <row r="299" spans="1:9" ht="15.9" customHeight="1" thickBot="1" x14ac:dyDescent="0.3">
      <c r="A299" s="10">
        <v>294</v>
      </c>
      <c r="B299" s="26">
        <v>40682</v>
      </c>
      <c r="C299" s="22" t="s">
        <v>504</v>
      </c>
      <c r="D299" s="20" t="s">
        <v>649</v>
      </c>
      <c r="E299" s="44" t="s">
        <v>265</v>
      </c>
      <c r="F299" s="6" t="s">
        <v>140</v>
      </c>
      <c r="G299" s="50">
        <v>19828</v>
      </c>
      <c r="H299" s="40" t="s">
        <v>58</v>
      </c>
      <c r="I299" s="40" t="s">
        <v>59</v>
      </c>
    </row>
    <row r="300" spans="1:9" ht="15.9" customHeight="1" thickBot="1" x14ac:dyDescent="0.3">
      <c r="A300" s="10">
        <v>295</v>
      </c>
      <c r="B300" s="26">
        <v>40683</v>
      </c>
      <c r="C300" s="22" t="s">
        <v>650</v>
      </c>
      <c r="D300" s="20" t="s">
        <v>651</v>
      </c>
      <c r="E300" s="44" t="s">
        <v>128</v>
      </c>
      <c r="F300" s="6" t="s">
        <v>509</v>
      </c>
      <c r="G300" s="50">
        <v>7500</v>
      </c>
      <c r="H300" s="40" t="s">
        <v>56</v>
      </c>
      <c r="I300" s="40" t="s">
        <v>57</v>
      </c>
    </row>
    <row r="301" spans="1:9" ht="15.9" customHeight="1" thickBot="1" x14ac:dyDescent="0.3">
      <c r="A301" s="10">
        <v>296</v>
      </c>
      <c r="B301" s="26">
        <v>40683</v>
      </c>
      <c r="C301" s="22" t="s">
        <v>652</v>
      </c>
      <c r="D301" s="20" t="s">
        <v>653</v>
      </c>
      <c r="E301" s="44" t="s">
        <v>128</v>
      </c>
      <c r="F301" s="6" t="s">
        <v>509</v>
      </c>
      <c r="G301" s="50">
        <v>9150</v>
      </c>
      <c r="H301" s="40" t="s">
        <v>56</v>
      </c>
      <c r="I301" s="40" t="s">
        <v>57</v>
      </c>
    </row>
    <row r="302" spans="1:9" ht="15.9" customHeight="1" thickBot="1" x14ac:dyDescent="0.3">
      <c r="A302" s="10">
        <v>297</v>
      </c>
      <c r="B302" s="26">
        <v>40683</v>
      </c>
      <c r="C302" s="22" t="s">
        <v>654</v>
      </c>
      <c r="D302" s="20" t="s">
        <v>655</v>
      </c>
      <c r="E302" s="44" t="s">
        <v>180</v>
      </c>
      <c r="F302" s="6" t="s">
        <v>196</v>
      </c>
      <c r="G302" s="50">
        <v>91871</v>
      </c>
      <c r="H302" s="40" t="s">
        <v>56</v>
      </c>
      <c r="I302" s="40" t="s">
        <v>59</v>
      </c>
    </row>
    <row r="303" spans="1:9" ht="15.9" customHeight="1" thickBot="1" x14ac:dyDescent="0.3">
      <c r="A303" s="10">
        <v>298</v>
      </c>
      <c r="B303" s="26">
        <v>40686</v>
      </c>
      <c r="C303" s="22" t="s">
        <v>656</v>
      </c>
      <c r="D303" s="20" t="s">
        <v>657</v>
      </c>
      <c r="E303" s="44" t="s">
        <v>155</v>
      </c>
      <c r="F303" s="6" t="s">
        <v>658</v>
      </c>
      <c r="G303" s="50">
        <v>14135</v>
      </c>
      <c r="H303" s="40" t="s">
        <v>58</v>
      </c>
      <c r="I303" s="40" t="s">
        <v>57</v>
      </c>
    </row>
    <row r="304" spans="1:9" ht="15.9" customHeight="1" thickBot="1" x14ac:dyDescent="0.3">
      <c r="A304" s="10">
        <v>299</v>
      </c>
      <c r="B304" s="26">
        <v>40686</v>
      </c>
      <c r="C304" s="22" t="s">
        <v>659</v>
      </c>
      <c r="D304" s="20" t="s">
        <v>660</v>
      </c>
      <c r="E304" s="44" t="s">
        <v>128</v>
      </c>
      <c r="F304" s="6" t="s">
        <v>152</v>
      </c>
      <c r="G304" s="50">
        <v>3500</v>
      </c>
      <c r="H304" s="40" t="s">
        <v>58</v>
      </c>
      <c r="I304" s="40" t="s">
        <v>59</v>
      </c>
    </row>
    <row r="305" spans="1:9" ht="15.9" customHeight="1" thickBot="1" x14ac:dyDescent="0.3">
      <c r="A305" s="10">
        <v>300</v>
      </c>
      <c r="B305" s="26">
        <v>40686</v>
      </c>
      <c r="C305" s="22" t="s">
        <v>652</v>
      </c>
      <c r="D305" s="20" t="s">
        <v>661</v>
      </c>
      <c r="E305" s="44" t="s">
        <v>128</v>
      </c>
      <c r="F305" s="6" t="s">
        <v>509</v>
      </c>
      <c r="G305" s="50">
        <v>9150</v>
      </c>
      <c r="H305" s="40" t="s">
        <v>56</v>
      </c>
      <c r="I305" s="40" t="s">
        <v>57</v>
      </c>
    </row>
    <row r="306" spans="1:9" ht="15.9" customHeight="1" thickBot="1" x14ac:dyDescent="0.3">
      <c r="A306" s="10">
        <v>301</v>
      </c>
      <c r="B306" s="26">
        <v>40688</v>
      </c>
      <c r="C306" s="22" t="s">
        <v>611</v>
      </c>
      <c r="D306" s="20" t="s">
        <v>662</v>
      </c>
      <c r="E306" s="44" t="s">
        <v>172</v>
      </c>
      <c r="F306" s="6" t="s">
        <v>199</v>
      </c>
      <c r="G306" s="50">
        <v>35956</v>
      </c>
      <c r="H306" s="40" t="s">
        <v>58</v>
      </c>
      <c r="I306" s="40" t="s">
        <v>59</v>
      </c>
    </row>
    <row r="307" spans="1:9" ht="15.9" customHeight="1" thickBot="1" x14ac:dyDescent="0.3">
      <c r="A307" s="10">
        <v>302</v>
      </c>
      <c r="B307" s="26">
        <v>40688</v>
      </c>
      <c r="C307" s="22" t="s">
        <v>259</v>
      </c>
      <c r="D307" s="20" t="s">
        <v>506</v>
      </c>
      <c r="E307" s="44" t="s">
        <v>170</v>
      </c>
      <c r="F307" s="6" t="s">
        <v>261</v>
      </c>
      <c r="G307" s="50">
        <v>23890</v>
      </c>
      <c r="H307" s="40" t="s">
        <v>58</v>
      </c>
      <c r="I307" s="40" t="s">
        <v>57</v>
      </c>
    </row>
    <row r="308" spans="1:9" ht="15.9" customHeight="1" thickBot="1" x14ac:dyDescent="0.3">
      <c r="A308" s="10">
        <v>303</v>
      </c>
      <c r="B308" s="26">
        <v>40690</v>
      </c>
      <c r="C308" s="22" t="s">
        <v>448</v>
      </c>
      <c r="D308" s="20" t="s">
        <v>663</v>
      </c>
      <c r="E308" s="44" t="s">
        <v>176</v>
      </c>
      <c r="F308" s="6" t="s">
        <v>141</v>
      </c>
      <c r="G308" s="50">
        <v>2040</v>
      </c>
      <c r="H308" s="40" t="s">
        <v>58</v>
      </c>
      <c r="I308" s="40" t="s">
        <v>59</v>
      </c>
    </row>
    <row r="309" spans="1:9" ht="15.9" customHeight="1" thickBot="1" x14ac:dyDescent="0.3">
      <c r="A309" s="10">
        <v>304</v>
      </c>
      <c r="B309" s="26">
        <v>40690</v>
      </c>
      <c r="C309" s="22" t="s">
        <v>664</v>
      </c>
      <c r="D309" s="20" t="s">
        <v>665</v>
      </c>
      <c r="E309" s="44" t="s">
        <v>128</v>
      </c>
      <c r="F309" s="6" t="s">
        <v>489</v>
      </c>
      <c r="G309" s="50">
        <v>4400</v>
      </c>
      <c r="H309" s="40" t="s">
        <v>56</v>
      </c>
      <c r="I309" s="40" t="s">
        <v>57</v>
      </c>
    </row>
    <row r="310" spans="1:9" ht="15.9" customHeight="1" thickBot="1" x14ac:dyDescent="0.3">
      <c r="A310" s="10">
        <v>305</v>
      </c>
      <c r="B310" s="26">
        <v>40695</v>
      </c>
      <c r="C310" s="22" t="s">
        <v>611</v>
      </c>
      <c r="D310" s="20" t="s">
        <v>666</v>
      </c>
      <c r="E310" s="44" t="s">
        <v>271</v>
      </c>
      <c r="F310" s="6" t="s">
        <v>199</v>
      </c>
      <c r="G310" s="50">
        <v>1160</v>
      </c>
      <c r="H310" s="40" t="s">
        <v>58</v>
      </c>
      <c r="I310" s="40" t="s">
        <v>59</v>
      </c>
    </row>
    <row r="311" spans="1:9" ht="15.9" customHeight="1" thickBot="1" x14ac:dyDescent="0.3">
      <c r="A311" s="10">
        <v>306</v>
      </c>
      <c r="B311" s="26">
        <v>40695</v>
      </c>
      <c r="C311" s="22" t="s">
        <v>475</v>
      </c>
      <c r="D311" s="20" t="s">
        <v>476</v>
      </c>
      <c r="E311" s="44" t="s">
        <v>170</v>
      </c>
      <c r="F311" s="6" t="s">
        <v>141</v>
      </c>
      <c r="G311" s="50">
        <v>7800</v>
      </c>
      <c r="H311" s="40" t="s">
        <v>58</v>
      </c>
      <c r="I311" s="40" t="s">
        <v>59</v>
      </c>
    </row>
    <row r="312" spans="1:9" ht="15.9" customHeight="1" thickBot="1" x14ac:dyDescent="0.3">
      <c r="A312" s="10">
        <v>307</v>
      </c>
      <c r="B312" s="26">
        <v>40696</v>
      </c>
      <c r="C312" s="22" t="s">
        <v>667</v>
      </c>
      <c r="D312" s="20" t="s">
        <v>668</v>
      </c>
      <c r="E312" s="44" t="s">
        <v>128</v>
      </c>
      <c r="F312" s="6" t="s">
        <v>191</v>
      </c>
      <c r="G312" s="50">
        <v>9200</v>
      </c>
      <c r="H312" s="40" t="s">
        <v>58</v>
      </c>
      <c r="I312" s="40" t="s">
        <v>59</v>
      </c>
    </row>
    <row r="313" spans="1:9" ht="15.9" customHeight="1" thickBot="1" x14ac:dyDescent="0.3">
      <c r="A313" s="10">
        <v>308</v>
      </c>
      <c r="B313" s="26">
        <v>40697</v>
      </c>
      <c r="C313" s="22" t="s">
        <v>504</v>
      </c>
      <c r="D313" s="20" t="s">
        <v>669</v>
      </c>
      <c r="E313" s="44" t="s">
        <v>161</v>
      </c>
      <c r="F313" s="6" t="s">
        <v>140</v>
      </c>
      <c r="G313" s="50">
        <v>1000</v>
      </c>
      <c r="H313" s="40" t="s">
        <v>58</v>
      </c>
      <c r="I313" s="40" t="s">
        <v>59</v>
      </c>
    </row>
    <row r="314" spans="1:9" ht="15.9" customHeight="1" thickBot="1" x14ac:dyDescent="0.3">
      <c r="A314" s="10">
        <v>309</v>
      </c>
      <c r="B314" s="26">
        <v>40697</v>
      </c>
      <c r="C314" s="22" t="s">
        <v>670</v>
      </c>
      <c r="D314" s="20" t="s">
        <v>671</v>
      </c>
      <c r="E314" s="44" t="s">
        <v>128</v>
      </c>
      <c r="F314" s="6" t="s">
        <v>27</v>
      </c>
      <c r="G314" s="50">
        <v>3863</v>
      </c>
      <c r="H314" s="40" t="s">
        <v>58</v>
      </c>
      <c r="I314" s="40" t="s">
        <v>57</v>
      </c>
    </row>
    <row r="315" spans="1:9" ht="15.9" customHeight="1" thickBot="1" x14ac:dyDescent="0.3">
      <c r="A315" s="10">
        <v>310</v>
      </c>
      <c r="B315" s="26">
        <v>40697</v>
      </c>
      <c r="C315" s="22" t="s">
        <v>615</v>
      </c>
      <c r="D315" s="20" t="s">
        <v>672</v>
      </c>
      <c r="E315" s="44" t="s">
        <v>195</v>
      </c>
      <c r="F315" s="6" t="s">
        <v>258</v>
      </c>
      <c r="G315" s="50">
        <v>20770</v>
      </c>
      <c r="H315" s="40" t="s">
        <v>56</v>
      </c>
      <c r="I315" s="40" t="s">
        <v>57</v>
      </c>
    </row>
    <row r="316" spans="1:9" ht="15.9" customHeight="1" thickBot="1" x14ac:dyDescent="0.3">
      <c r="A316" s="10">
        <v>311</v>
      </c>
      <c r="B316" s="26">
        <v>40700</v>
      </c>
      <c r="C316" s="22" t="s">
        <v>673</v>
      </c>
      <c r="D316" s="20" t="s">
        <v>674</v>
      </c>
      <c r="E316" s="44" t="s">
        <v>187</v>
      </c>
      <c r="F316" s="6" t="s">
        <v>675</v>
      </c>
      <c r="G316" s="50">
        <v>15585</v>
      </c>
      <c r="H316" s="40" t="s">
        <v>56</v>
      </c>
      <c r="I316" s="40" t="s">
        <v>148</v>
      </c>
    </row>
    <row r="317" spans="1:9" ht="15.9" customHeight="1" thickBot="1" x14ac:dyDescent="0.3">
      <c r="A317" s="10">
        <v>312</v>
      </c>
      <c r="B317" s="26">
        <v>40701</v>
      </c>
      <c r="C317" s="22" t="s">
        <v>533</v>
      </c>
      <c r="D317" s="20" t="s">
        <v>676</v>
      </c>
      <c r="E317" s="44" t="s">
        <v>143</v>
      </c>
      <c r="F317" s="6" t="s">
        <v>255</v>
      </c>
      <c r="G317" s="50">
        <v>28080</v>
      </c>
      <c r="H317" s="40" t="s">
        <v>58</v>
      </c>
      <c r="I317" s="40" t="s">
        <v>59</v>
      </c>
    </row>
    <row r="318" spans="1:9" ht="15.9" customHeight="1" thickBot="1" x14ac:dyDescent="0.3">
      <c r="A318" s="10">
        <v>313</v>
      </c>
      <c r="B318" s="26">
        <v>40702</v>
      </c>
      <c r="C318" s="22" t="s">
        <v>677</v>
      </c>
      <c r="D318" s="20" t="s">
        <v>678</v>
      </c>
      <c r="E318" s="44" t="s">
        <v>180</v>
      </c>
      <c r="F318" s="6" t="s">
        <v>679</v>
      </c>
      <c r="G318" s="50">
        <v>34900</v>
      </c>
      <c r="H318" s="40" t="s">
        <v>58</v>
      </c>
      <c r="I318" s="40" t="s">
        <v>57</v>
      </c>
    </row>
    <row r="319" spans="1:9" ht="15.9" customHeight="1" thickBot="1" x14ac:dyDescent="0.3">
      <c r="A319" s="10">
        <v>314</v>
      </c>
      <c r="B319" s="26">
        <v>40702</v>
      </c>
      <c r="C319" s="22" t="s">
        <v>680</v>
      </c>
      <c r="D319" s="20" t="s">
        <v>681</v>
      </c>
      <c r="E319" s="44" t="s">
        <v>187</v>
      </c>
      <c r="F319" s="6" t="s">
        <v>368</v>
      </c>
      <c r="G319" s="50">
        <v>49987</v>
      </c>
      <c r="H319" s="40" t="s">
        <v>58</v>
      </c>
      <c r="I319" s="40" t="s">
        <v>57</v>
      </c>
    </row>
    <row r="320" spans="1:9" ht="15.9" customHeight="1" thickBot="1" x14ac:dyDescent="0.3">
      <c r="A320" s="10">
        <v>315</v>
      </c>
      <c r="B320" s="26">
        <v>40702</v>
      </c>
      <c r="C320" s="22" t="s">
        <v>682</v>
      </c>
      <c r="D320" s="20" t="s">
        <v>578</v>
      </c>
      <c r="E320" s="44" t="s">
        <v>128</v>
      </c>
      <c r="F320" s="6" t="s">
        <v>683</v>
      </c>
      <c r="G320" s="50">
        <v>7100</v>
      </c>
      <c r="H320" s="40" t="s">
        <v>56</v>
      </c>
      <c r="I320" s="40" t="s">
        <v>148</v>
      </c>
    </row>
    <row r="321" spans="1:9" ht="15.9" customHeight="1" thickBot="1" x14ac:dyDescent="0.3">
      <c r="A321" s="10">
        <v>316</v>
      </c>
      <c r="B321" s="26">
        <v>40703</v>
      </c>
      <c r="C321" s="22" t="s">
        <v>684</v>
      </c>
      <c r="D321" s="20" t="s">
        <v>685</v>
      </c>
      <c r="E321" s="44" t="s">
        <v>128</v>
      </c>
      <c r="F321" s="6" t="s">
        <v>152</v>
      </c>
      <c r="G321" s="50">
        <v>2500</v>
      </c>
      <c r="H321" s="40" t="s">
        <v>58</v>
      </c>
      <c r="I321" s="40" t="s">
        <v>59</v>
      </c>
    </row>
    <row r="322" spans="1:9" ht="15.9" customHeight="1" thickBot="1" x14ac:dyDescent="0.3">
      <c r="A322" s="10">
        <v>317</v>
      </c>
      <c r="B322" s="26">
        <v>40708</v>
      </c>
      <c r="C322" s="22" t="s">
        <v>463</v>
      </c>
      <c r="D322" s="20" t="s">
        <v>686</v>
      </c>
      <c r="E322" s="44" t="s">
        <v>146</v>
      </c>
      <c r="F322" s="6" t="s">
        <v>21</v>
      </c>
      <c r="G322" s="50">
        <v>12900</v>
      </c>
      <c r="H322" s="40" t="s">
        <v>58</v>
      </c>
      <c r="I322" s="40" t="s">
        <v>57</v>
      </c>
    </row>
    <row r="323" spans="1:9" ht="15.9" customHeight="1" thickBot="1" x14ac:dyDescent="0.3">
      <c r="A323" s="10">
        <v>318</v>
      </c>
      <c r="B323" s="26">
        <v>40708</v>
      </c>
      <c r="C323" s="22" t="s">
        <v>463</v>
      </c>
      <c r="D323" s="20" t="s">
        <v>687</v>
      </c>
      <c r="E323" s="44" t="s">
        <v>170</v>
      </c>
      <c r="F323" s="6" t="s">
        <v>21</v>
      </c>
      <c r="G323" s="50">
        <v>8200</v>
      </c>
      <c r="H323" s="40" t="s">
        <v>58</v>
      </c>
      <c r="I323" s="40" t="s">
        <v>57</v>
      </c>
    </row>
    <row r="324" spans="1:9" ht="15.9" customHeight="1" thickBot="1" x14ac:dyDescent="0.3">
      <c r="A324" s="10">
        <v>319</v>
      </c>
      <c r="B324" s="26">
        <v>40711</v>
      </c>
      <c r="C324" s="22" t="s">
        <v>533</v>
      </c>
      <c r="D324" s="20" t="s">
        <v>688</v>
      </c>
      <c r="E324" s="44" t="s">
        <v>132</v>
      </c>
      <c r="F324" s="6" t="s">
        <v>255</v>
      </c>
      <c r="G324" s="50">
        <v>1520</v>
      </c>
      <c r="H324" s="40" t="s">
        <v>58</v>
      </c>
      <c r="I324" s="40" t="s">
        <v>59</v>
      </c>
    </row>
    <row r="325" spans="1:9" ht="15.9" customHeight="1" thickBot="1" x14ac:dyDescent="0.3">
      <c r="A325" s="10">
        <v>320</v>
      </c>
      <c r="B325" s="26">
        <v>40714</v>
      </c>
      <c r="C325" s="22" t="s">
        <v>689</v>
      </c>
      <c r="D325" s="20" t="s">
        <v>690</v>
      </c>
      <c r="E325" s="44" t="s">
        <v>155</v>
      </c>
      <c r="F325" s="6" t="s">
        <v>574</v>
      </c>
      <c r="G325" s="50">
        <v>7121</v>
      </c>
      <c r="H325" s="40" t="s">
        <v>58</v>
      </c>
      <c r="I325" s="40" t="s">
        <v>59</v>
      </c>
    </row>
    <row r="326" spans="1:9" ht="15.9" customHeight="1" thickBot="1" x14ac:dyDescent="0.3">
      <c r="A326" s="10">
        <v>321</v>
      </c>
      <c r="B326" s="26">
        <v>40715</v>
      </c>
      <c r="C326" s="22" t="s">
        <v>691</v>
      </c>
      <c r="D326" s="20" t="s">
        <v>692</v>
      </c>
      <c r="E326" s="44" t="s">
        <v>180</v>
      </c>
      <c r="F326" s="6" t="s">
        <v>167</v>
      </c>
      <c r="G326" s="50">
        <v>64385</v>
      </c>
      <c r="H326" s="40" t="s">
        <v>58</v>
      </c>
      <c r="I326" s="40" t="s">
        <v>59</v>
      </c>
    </row>
    <row r="327" spans="1:9" ht="15.9" customHeight="1" thickBot="1" x14ac:dyDescent="0.3">
      <c r="A327" s="10">
        <v>322</v>
      </c>
      <c r="B327" s="26">
        <v>40715</v>
      </c>
      <c r="C327" s="22" t="s">
        <v>691</v>
      </c>
      <c r="D327" s="20" t="s">
        <v>693</v>
      </c>
      <c r="E327" s="44" t="s">
        <v>195</v>
      </c>
      <c r="F327" s="6" t="s">
        <v>167</v>
      </c>
      <c r="G327" s="50">
        <v>9475</v>
      </c>
      <c r="H327" s="40" t="s">
        <v>58</v>
      </c>
      <c r="I327" s="40" t="s">
        <v>59</v>
      </c>
    </row>
    <row r="328" spans="1:9" ht="15.9" customHeight="1" thickBot="1" x14ac:dyDescent="0.3">
      <c r="A328" s="10">
        <v>323</v>
      </c>
      <c r="B328" s="26">
        <v>40715</v>
      </c>
      <c r="C328" s="22" t="s">
        <v>691</v>
      </c>
      <c r="D328" s="20" t="s">
        <v>694</v>
      </c>
      <c r="E328" s="44" t="s">
        <v>176</v>
      </c>
      <c r="F328" s="6" t="s">
        <v>167</v>
      </c>
      <c r="G328" s="50">
        <v>7400</v>
      </c>
      <c r="H328" s="40" t="s">
        <v>58</v>
      </c>
      <c r="I328" s="40" t="s">
        <v>59</v>
      </c>
    </row>
    <row r="329" spans="1:9" ht="15.9" customHeight="1" thickBot="1" x14ac:dyDescent="0.3">
      <c r="A329" s="10">
        <v>324</v>
      </c>
      <c r="B329" s="26">
        <v>40717</v>
      </c>
      <c r="C329" s="22" t="s">
        <v>695</v>
      </c>
      <c r="D329" s="20" t="s">
        <v>696</v>
      </c>
      <c r="E329" s="44" t="s">
        <v>128</v>
      </c>
      <c r="F329" s="6" t="s">
        <v>683</v>
      </c>
      <c r="G329" s="50">
        <v>5500</v>
      </c>
      <c r="H329" s="40" t="s">
        <v>56</v>
      </c>
      <c r="I329" s="40" t="s">
        <v>148</v>
      </c>
    </row>
    <row r="330" spans="1:9" ht="15.9" customHeight="1" thickBot="1" x14ac:dyDescent="0.3">
      <c r="A330" s="10">
        <v>325</v>
      </c>
      <c r="B330" s="26">
        <v>40718</v>
      </c>
      <c r="C330" s="22" t="s">
        <v>475</v>
      </c>
      <c r="D330" s="20" t="s">
        <v>697</v>
      </c>
      <c r="E330" s="44" t="s">
        <v>172</v>
      </c>
      <c r="F330" s="6" t="s">
        <v>141</v>
      </c>
      <c r="G330" s="50">
        <v>22260</v>
      </c>
      <c r="H330" s="40" t="s">
        <v>58</v>
      </c>
      <c r="I330" s="40" t="s">
        <v>59</v>
      </c>
    </row>
    <row r="331" spans="1:9" ht="15.9" customHeight="1" thickBot="1" x14ac:dyDescent="0.3">
      <c r="A331" s="10">
        <v>326</v>
      </c>
      <c r="B331" s="26">
        <v>40721</v>
      </c>
      <c r="C331" s="22" t="s">
        <v>178</v>
      </c>
      <c r="D331" s="20" t="s">
        <v>698</v>
      </c>
      <c r="E331" s="44" t="s">
        <v>265</v>
      </c>
      <c r="F331" s="6" t="s">
        <v>181</v>
      </c>
      <c r="G331" s="50">
        <v>71141</v>
      </c>
      <c r="H331" s="40" t="s">
        <v>58</v>
      </c>
      <c r="I331" s="40" t="s">
        <v>57</v>
      </c>
    </row>
    <row r="332" spans="1:9" ht="15.9" customHeight="1" thickBot="1" x14ac:dyDescent="0.3">
      <c r="A332" s="10">
        <v>327</v>
      </c>
      <c r="B332" s="26">
        <v>40721</v>
      </c>
      <c r="C332" s="22" t="s">
        <v>699</v>
      </c>
      <c r="D332" s="20" t="s">
        <v>700</v>
      </c>
      <c r="E332" s="44" t="s">
        <v>172</v>
      </c>
      <c r="F332" s="6" t="s">
        <v>261</v>
      </c>
      <c r="G332" s="50">
        <v>7420</v>
      </c>
      <c r="H332" s="40" t="s">
        <v>58</v>
      </c>
      <c r="I332" s="40" t="s">
        <v>57</v>
      </c>
    </row>
    <row r="333" spans="1:9" ht="15.9" customHeight="1" thickBot="1" x14ac:dyDescent="0.3">
      <c r="A333" s="10">
        <v>328</v>
      </c>
      <c r="B333" s="26">
        <v>40721</v>
      </c>
      <c r="C333" s="22" t="s">
        <v>699</v>
      </c>
      <c r="D333" s="20" t="s">
        <v>701</v>
      </c>
      <c r="E333" s="44" t="s">
        <v>271</v>
      </c>
      <c r="F333" s="6" t="s">
        <v>261</v>
      </c>
      <c r="G333" s="50">
        <v>12610</v>
      </c>
      <c r="H333" s="40" t="s">
        <v>58</v>
      </c>
      <c r="I333" s="40" t="s">
        <v>57</v>
      </c>
    </row>
    <row r="334" spans="1:9" ht="15.9" customHeight="1" thickBot="1" x14ac:dyDescent="0.3">
      <c r="A334" s="10">
        <v>329</v>
      </c>
      <c r="B334" s="26">
        <v>40721</v>
      </c>
      <c r="C334" s="22" t="s">
        <v>699</v>
      </c>
      <c r="D334" s="20" t="s">
        <v>702</v>
      </c>
      <c r="E334" s="44" t="s">
        <v>226</v>
      </c>
      <c r="F334" s="6" t="s">
        <v>261</v>
      </c>
      <c r="G334" s="50">
        <v>9250</v>
      </c>
      <c r="H334" s="40" t="s">
        <v>58</v>
      </c>
      <c r="I334" s="40" t="s">
        <v>57</v>
      </c>
    </row>
    <row r="335" spans="1:9" ht="15.9" customHeight="1" thickBot="1" x14ac:dyDescent="0.3">
      <c r="A335" s="10">
        <v>330</v>
      </c>
      <c r="B335" s="26">
        <v>40723</v>
      </c>
      <c r="C335" s="22" t="s">
        <v>546</v>
      </c>
      <c r="D335" s="20" t="s">
        <v>703</v>
      </c>
      <c r="E335" s="44" t="s">
        <v>195</v>
      </c>
      <c r="F335" s="6" t="s">
        <v>453</v>
      </c>
      <c r="G335" s="50">
        <v>3590</v>
      </c>
      <c r="H335" s="40" t="s">
        <v>58</v>
      </c>
      <c r="I335" s="40" t="s">
        <v>59</v>
      </c>
    </row>
    <row r="336" spans="1:9" ht="15.9" customHeight="1" thickBot="1" x14ac:dyDescent="0.3">
      <c r="A336" s="10">
        <v>331</v>
      </c>
      <c r="B336" s="26">
        <v>40723</v>
      </c>
      <c r="C336" s="22" t="s">
        <v>475</v>
      </c>
      <c r="D336" s="20" t="s">
        <v>704</v>
      </c>
      <c r="E336" s="44" t="s">
        <v>271</v>
      </c>
      <c r="F336" s="6" t="s">
        <v>141</v>
      </c>
      <c r="G336" s="50">
        <v>18800</v>
      </c>
      <c r="H336" s="40" t="s">
        <v>58</v>
      </c>
      <c r="I336" s="40" t="s">
        <v>59</v>
      </c>
    </row>
    <row r="337" spans="1:9" ht="15.9" customHeight="1" thickBot="1" x14ac:dyDescent="0.3">
      <c r="A337" s="10">
        <v>332</v>
      </c>
      <c r="B337" s="26">
        <v>40723</v>
      </c>
      <c r="C337" s="22" t="s">
        <v>178</v>
      </c>
      <c r="D337" s="20" t="s">
        <v>706</v>
      </c>
      <c r="E337" s="44" t="s">
        <v>312</v>
      </c>
      <c r="F337" s="6" t="s">
        <v>181</v>
      </c>
      <c r="G337" s="50">
        <v>4680</v>
      </c>
      <c r="H337" s="40" t="s">
        <v>58</v>
      </c>
      <c r="I337" s="40" t="s">
        <v>57</v>
      </c>
    </row>
    <row r="338" spans="1:9" ht="15.9" customHeight="1" thickBot="1" x14ac:dyDescent="0.3">
      <c r="A338" s="10">
        <v>333</v>
      </c>
      <c r="B338" s="26">
        <v>40723</v>
      </c>
      <c r="C338" s="22" t="s">
        <v>178</v>
      </c>
      <c r="D338" s="20" t="s">
        <v>707</v>
      </c>
      <c r="E338" s="44" t="s">
        <v>161</v>
      </c>
      <c r="F338" s="6" t="s">
        <v>181</v>
      </c>
      <c r="G338" s="50">
        <v>6018</v>
      </c>
      <c r="H338" s="40" t="s">
        <v>58</v>
      </c>
      <c r="I338" s="40" t="s">
        <v>57</v>
      </c>
    </row>
    <row r="339" spans="1:9" ht="11.25" customHeight="1" thickBot="1" x14ac:dyDescent="0.3">
      <c r="A339" s="18"/>
      <c r="B339" s="33"/>
      <c r="C339" s="34"/>
      <c r="D339" s="35"/>
      <c r="E339" s="35"/>
      <c r="F339" s="36" t="s">
        <v>53</v>
      </c>
      <c r="G339" s="51"/>
      <c r="H339" s="31"/>
      <c r="I339" s="31"/>
    </row>
    <row r="340" spans="1:9" ht="13.8" thickBot="1" x14ac:dyDescent="0.3">
      <c r="A340" s="14">
        <f>COUNTA(A6:A6)</f>
        <v>1</v>
      </c>
      <c r="B340" s="27"/>
      <c r="C340" s="17"/>
      <c r="G340" s="41">
        <f>SUM(G6:G339)</f>
        <v>14571143.75</v>
      </c>
    </row>
    <row r="342" spans="1:9" x14ac:dyDescent="0.25">
      <c r="D342" s="68" t="s">
        <v>705</v>
      </c>
      <c r="E342" s="69"/>
      <c r="F342" s="69"/>
      <c r="G342" s="52"/>
    </row>
    <row r="343" spans="1:9" ht="13.8" thickBot="1" x14ac:dyDescent="0.3"/>
    <row r="344" spans="1:9" ht="15" customHeight="1" thickBot="1" x14ac:dyDescent="0.3">
      <c r="D344" s="15" t="str">
        <f>"There  are                  contracts totaling"</f>
        <v>There  are                  contracts totaling</v>
      </c>
      <c r="E344" s="15"/>
      <c r="F344" s="21">
        <f>G340</f>
        <v>14571143.75</v>
      </c>
    </row>
    <row r="345" spans="1:9" ht="15" customHeight="1" x14ac:dyDescent="0.25">
      <c r="A345" s="54"/>
      <c r="D345" s="15"/>
      <c r="E345" s="15"/>
      <c r="F345" s="67"/>
      <c r="H345" s="54"/>
      <c r="I345" s="54"/>
    </row>
    <row r="346" spans="1:9" ht="15.9" customHeight="1" x14ac:dyDescent="0.25">
      <c r="A346"/>
      <c r="B346"/>
      <c r="C346"/>
      <c r="G346" s="53"/>
      <c r="H346"/>
      <c r="I346"/>
    </row>
    <row r="347" spans="1:9" ht="15.9" customHeight="1" thickBot="1" x14ac:dyDescent="0.3">
      <c r="A347"/>
      <c r="B347"/>
      <c r="C347"/>
      <c r="E347" s="65" t="s">
        <v>713</v>
      </c>
      <c r="F347" s="65" t="s">
        <v>714</v>
      </c>
      <c r="G347" s="53"/>
      <c r="H347"/>
      <c r="I347"/>
    </row>
    <row r="348" spans="1:9" ht="15.9" customHeight="1" x14ac:dyDescent="0.25">
      <c r="A348"/>
      <c r="B348"/>
      <c r="C348"/>
      <c r="D348" s="64" t="s">
        <v>708</v>
      </c>
      <c r="E348" s="64">
        <v>249</v>
      </c>
      <c r="F348" s="66">
        <v>6740052</v>
      </c>
      <c r="G348" s="53"/>
      <c r="H348"/>
      <c r="I348"/>
    </row>
    <row r="349" spans="1:9" ht="15.9" customHeight="1" x14ac:dyDescent="0.25">
      <c r="A349"/>
      <c r="B349"/>
      <c r="C349"/>
      <c r="D349" s="64" t="s">
        <v>709</v>
      </c>
      <c r="E349" s="64">
        <v>49</v>
      </c>
      <c r="F349" s="66">
        <v>224278</v>
      </c>
      <c r="G349" s="53"/>
      <c r="H349"/>
      <c r="I349"/>
    </row>
    <row r="350" spans="1:9" ht="15.9" customHeight="1" x14ac:dyDescent="0.25">
      <c r="A350"/>
      <c r="B350"/>
      <c r="C350"/>
      <c r="D350" s="64" t="s">
        <v>710</v>
      </c>
      <c r="E350" s="64">
        <v>24</v>
      </c>
      <c r="F350" s="66">
        <v>5197031</v>
      </c>
      <c r="G350" s="53"/>
      <c r="H350"/>
      <c r="I350"/>
    </row>
    <row r="351" spans="1:9" ht="15.9" customHeight="1" x14ac:dyDescent="0.25">
      <c r="A351"/>
      <c r="B351"/>
      <c r="C351"/>
      <c r="D351" s="64" t="s">
        <v>711</v>
      </c>
      <c r="E351" s="64">
        <v>4</v>
      </c>
      <c r="F351" s="66">
        <v>2183065</v>
      </c>
      <c r="G351" s="53"/>
      <c r="H351"/>
      <c r="I351"/>
    </row>
    <row r="352" spans="1:9" ht="15.9" customHeight="1" x14ac:dyDescent="0.25">
      <c r="A352"/>
      <c r="B352"/>
      <c r="C352"/>
      <c r="D352" s="64" t="s">
        <v>712</v>
      </c>
      <c r="E352" s="64">
        <v>7</v>
      </c>
      <c r="F352" s="66">
        <v>226718</v>
      </c>
      <c r="G352" s="53"/>
      <c r="H352"/>
      <c r="I352"/>
    </row>
    <row r="353" spans="1:3" ht="15.9" customHeight="1" x14ac:dyDescent="0.25">
      <c r="A353"/>
      <c r="B353"/>
      <c r="C353"/>
    </row>
    <row r="354" spans="1:3" ht="15.9" customHeight="1" x14ac:dyDescent="0.25">
      <c r="A354"/>
      <c r="B354"/>
      <c r="C354"/>
    </row>
    <row r="355" spans="1:3" ht="15.9" customHeight="1" x14ac:dyDescent="0.25">
      <c r="A355"/>
      <c r="B355"/>
      <c r="C355"/>
    </row>
    <row r="356" spans="1:3" ht="15.9" customHeight="1" x14ac:dyDescent="0.25">
      <c r="A356"/>
      <c r="B356"/>
      <c r="C356"/>
    </row>
    <row r="357" spans="1:3" ht="15.9" customHeight="1" x14ac:dyDescent="0.25">
      <c r="A357"/>
      <c r="B357"/>
      <c r="C357"/>
    </row>
    <row r="358" spans="1:3" ht="15.9" customHeight="1" x14ac:dyDescent="0.25">
      <c r="A358"/>
      <c r="B358"/>
      <c r="C358"/>
    </row>
    <row r="359" spans="1:3" ht="15.9" customHeight="1" x14ac:dyDescent="0.25">
      <c r="A359"/>
      <c r="B359"/>
      <c r="C359"/>
    </row>
    <row r="360" spans="1:3" ht="15.9" customHeight="1" x14ac:dyDescent="0.25">
      <c r="A360"/>
      <c r="B360"/>
      <c r="C360"/>
    </row>
    <row r="361" spans="1:3" ht="15.9" customHeight="1" x14ac:dyDescent="0.25">
      <c r="A361"/>
      <c r="B361"/>
      <c r="C361"/>
    </row>
    <row r="362" spans="1:3" ht="15.9" customHeight="1" x14ac:dyDescent="0.25">
      <c r="A362"/>
      <c r="B362"/>
      <c r="C362"/>
    </row>
    <row r="363" spans="1:3" ht="15.9" customHeight="1" x14ac:dyDescent="0.25">
      <c r="A363"/>
      <c r="B363"/>
      <c r="C363"/>
    </row>
    <row r="364" spans="1:3" ht="15.9" customHeight="1" x14ac:dyDescent="0.25">
      <c r="A364"/>
      <c r="B364"/>
      <c r="C364"/>
    </row>
    <row r="365" spans="1:3" ht="15.9" customHeight="1" x14ac:dyDescent="0.25">
      <c r="A365"/>
      <c r="B365"/>
      <c r="C365"/>
    </row>
    <row r="366" spans="1:3" ht="15.9" customHeight="1" x14ac:dyDescent="0.25">
      <c r="A366"/>
      <c r="B366"/>
      <c r="C366"/>
    </row>
    <row r="367" spans="1:3" ht="15.9" customHeight="1" x14ac:dyDescent="0.25">
      <c r="A367"/>
      <c r="B367"/>
      <c r="C367"/>
    </row>
    <row r="368" spans="1:3" ht="15.9" customHeight="1" x14ac:dyDescent="0.25">
      <c r="A368"/>
      <c r="B368"/>
      <c r="C368"/>
    </row>
    <row r="369" spans="1:3" ht="15.9" customHeight="1" x14ac:dyDescent="0.25">
      <c r="A369"/>
      <c r="B369"/>
      <c r="C369"/>
    </row>
    <row r="370" spans="1:3" ht="15.9" customHeight="1" x14ac:dyDescent="0.25">
      <c r="A370"/>
      <c r="B370"/>
      <c r="C370"/>
    </row>
    <row r="371" spans="1:3" ht="15.9" customHeight="1" x14ac:dyDescent="0.25">
      <c r="A371"/>
      <c r="B371"/>
      <c r="C371"/>
    </row>
    <row r="372" spans="1:3" ht="15.9" customHeight="1" x14ac:dyDescent="0.25">
      <c r="A372"/>
      <c r="B372"/>
      <c r="C372"/>
    </row>
    <row r="373" spans="1:3" ht="15.9" customHeight="1" x14ac:dyDescent="0.25">
      <c r="A373"/>
      <c r="B373"/>
      <c r="C373"/>
    </row>
    <row r="374" spans="1:3" ht="15.9" customHeight="1" x14ac:dyDescent="0.25">
      <c r="A374"/>
      <c r="B374"/>
      <c r="C374"/>
    </row>
    <row r="375" spans="1:3" ht="15.9" customHeight="1" x14ac:dyDescent="0.25">
      <c r="A375"/>
      <c r="B375"/>
      <c r="C375"/>
    </row>
    <row r="376" spans="1:3" ht="15.9" customHeight="1" x14ac:dyDescent="0.25">
      <c r="A376"/>
      <c r="B376"/>
      <c r="C376"/>
    </row>
    <row r="377" spans="1:3" ht="15.9" customHeight="1" x14ac:dyDescent="0.25">
      <c r="A377"/>
      <c r="B377"/>
      <c r="C377"/>
    </row>
    <row r="378" spans="1:3" ht="15.9" customHeight="1" x14ac:dyDescent="0.25">
      <c r="A378"/>
      <c r="B378"/>
      <c r="C378"/>
    </row>
    <row r="379" spans="1:3" ht="15.9" customHeight="1" x14ac:dyDescent="0.25">
      <c r="A379"/>
      <c r="B379"/>
      <c r="C379"/>
    </row>
    <row r="380" spans="1:3" ht="15.9" customHeight="1" x14ac:dyDescent="0.25">
      <c r="A380"/>
      <c r="B380"/>
      <c r="C380"/>
    </row>
    <row r="381" spans="1:3" ht="15.9" customHeight="1" x14ac:dyDescent="0.25">
      <c r="A381"/>
      <c r="B381"/>
      <c r="C381"/>
    </row>
    <row r="382" spans="1:3" ht="15.9" customHeight="1" x14ac:dyDescent="0.25">
      <c r="A382"/>
      <c r="B382"/>
      <c r="C382"/>
    </row>
    <row r="383" spans="1:3" ht="15.9" customHeight="1" x14ac:dyDescent="0.25">
      <c r="A383"/>
      <c r="B383"/>
      <c r="C383"/>
    </row>
    <row r="384" spans="1:3" ht="15.9" customHeight="1" x14ac:dyDescent="0.25">
      <c r="A384"/>
      <c r="B384"/>
      <c r="C384"/>
    </row>
    <row r="385" spans="1:3" ht="15.9" customHeight="1" x14ac:dyDescent="0.25">
      <c r="A385"/>
      <c r="B385"/>
      <c r="C385"/>
    </row>
    <row r="386" spans="1:3" ht="15.9" customHeight="1" x14ac:dyDescent="0.25">
      <c r="A386"/>
      <c r="B386"/>
      <c r="C386"/>
    </row>
    <row r="387" spans="1:3" ht="15.9" customHeight="1" x14ac:dyDescent="0.25">
      <c r="A387"/>
      <c r="B387"/>
      <c r="C387"/>
    </row>
    <row r="388" spans="1:3" ht="15.9" customHeight="1" x14ac:dyDescent="0.25">
      <c r="A388"/>
      <c r="B388"/>
      <c r="C388"/>
    </row>
    <row r="389" spans="1:3" ht="15.9" customHeight="1" x14ac:dyDescent="0.25">
      <c r="A389"/>
      <c r="B389"/>
      <c r="C389"/>
    </row>
    <row r="390" spans="1:3" ht="15.9" customHeight="1" x14ac:dyDescent="0.25">
      <c r="A390"/>
      <c r="B390"/>
      <c r="C390"/>
    </row>
    <row r="391" spans="1:3" ht="15.9" customHeight="1" x14ac:dyDescent="0.25">
      <c r="A391"/>
      <c r="B391"/>
      <c r="C391"/>
    </row>
    <row r="392" spans="1:3" ht="15.9" customHeight="1" x14ac:dyDescent="0.25">
      <c r="A392"/>
      <c r="B392"/>
      <c r="C392"/>
    </row>
    <row r="393" spans="1:3" ht="15.9" customHeight="1" x14ac:dyDescent="0.25">
      <c r="A393"/>
      <c r="B393"/>
      <c r="C393"/>
    </row>
    <row r="394" spans="1:3" ht="15.9" customHeight="1" x14ac:dyDescent="0.25">
      <c r="A394"/>
      <c r="B394"/>
      <c r="C394"/>
    </row>
    <row r="395" spans="1:3" ht="15.9" customHeight="1" x14ac:dyDescent="0.25">
      <c r="A395"/>
      <c r="B395"/>
      <c r="C395"/>
    </row>
    <row r="396" spans="1:3" ht="15.9" customHeight="1" x14ac:dyDescent="0.25">
      <c r="A396"/>
      <c r="B396"/>
      <c r="C396"/>
    </row>
    <row r="397" spans="1:3" ht="15.9" customHeight="1" x14ac:dyDescent="0.25">
      <c r="A397"/>
      <c r="B397"/>
      <c r="C397"/>
    </row>
    <row r="398" spans="1:3" ht="15.9" customHeight="1" x14ac:dyDescent="0.25">
      <c r="A398"/>
      <c r="B398"/>
      <c r="C398"/>
    </row>
    <row r="399" spans="1:3" ht="15.9" customHeight="1" x14ac:dyDescent="0.25">
      <c r="A399"/>
      <c r="B399"/>
      <c r="C399"/>
    </row>
    <row r="400" spans="1:3" ht="15.9" customHeight="1" x14ac:dyDescent="0.25">
      <c r="A400"/>
      <c r="B400"/>
      <c r="C400"/>
    </row>
    <row r="401" spans="1:3" ht="15.9" customHeight="1" x14ac:dyDescent="0.25">
      <c r="A401"/>
      <c r="B401"/>
      <c r="C401"/>
    </row>
    <row r="402" spans="1:3" ht="15.9" customHeight="1" x14ac:dyDescent="0.25">
      <c r="A402"/>
      <c r="B402"/>
      <c r="C402"/>
    </row>
    <row r="403" spans="1:3" ht="15.9" customHeight="1" x14ac:dyDescent="0.25">
      <c r="A403"/>
      <c r="B403"/>
      <c r="C403"/>
    </row>
    <row r="404" spans="1:3" ht="15.9" customHeight="1" x14ac:dyDescent="0.25">
      <c r="A404"/>
      <c r="B404"/>
      <c r="C404"/>
    </row>
    <row r="405" spans="1:3" ht="15.9" customHeight="1" x14ac:dyDescent="0.25">
      <c r="A405"/>
      <c r="B405"/>
      <c r="C405"/>
    </row>
    <row r="406" spans="1:3" ht="15.9" customHeight="1" x14ac:dyDescent="0.25">
      <c r="A406"/>
      <c r="B406"/>
      <c r="C406"/>
    </row>
    <row r="407" spans="1:3" ht="15.9" customHeight="1" x14ac:dyDescent="0.25">
      <c r="A407"/>
      <c r="B407"/>
      <c r="C407"/>
    </row>
    <row r="408" spans="1:3" ht="15.9" customHeight="1" x14ac:dyDescent="0.25">
      <c r="A408"/>
      <c r="B408"/>
      <c r="C408"/>
    </row>
    <row r="409" spans="1:3" ht="15.9" customHeight="1" x14ac:dyDescent="0.25">
      <c r="A409"/>
      <c r="B409"/>
      <c r="C409"/>
    </row>
    <row r="410" spans="1:3" ht="15.9" customHeight="1" x14ac:dyDescent="0.25">
      <c r="A410"/>
      <c r="B410"/>
      <c r="C410"/>
    </row>
    <row r="411" spans="1:3" ht="15.9" customHeight="1" x14ac:dyDescent="0.25">
      <c r="A411"/>
      <c r="B411"/>
      <c r="C411"/>
    </row>
    <row r="412" spans="1:3" ht="15.9" customHeight="1" x14ac:dyDescent="0.25">
      <c r="A412"/>
      <c r="B412"/>
      <c r="C412"/>
    </row>
    <row r="413" spans="1:3" ht="15.9" customHeight="1" x14ac:dyDescent="0.25">
      <c r="A413"/>
      <c r="B413"/>
      <c r="C413"/>
    </row>
    <row r="414" spans="1:3" ht="15.9" customHeight="1" x14ac:dyDescent="0.25">
      <c r="A414"/>
      <c r="B414"/>
      <c r="C414"/>
    </row>
    <row r="415" spans="1:3" ht="15.9" customHeight="1" x14ac:dyDescent="0.25">
      <c r="A415"/>
      <c r="B415"/>
      <c r="C415"/>
    </row>
    <row r="416" spans="1:3" ht="15.9" customHeight="1" x14ac:dyDescent="0.25">
      <c r="A416"/>
      <c r="B416"/>
      <c r="C416"/>
    </row>
    <row r="417" spans="1:9" ht="15.9" customHeight="1" x14ac:dyDescent="0.25">
      <c r="A417"/>
      <c r="B417"/>
      <c r="C417"/>
    </row>
    <row r="418" spans="1:9" ht="15.9" customHeight="1" x14ac:dyDescent="0.25">
      <c r="A418"/>
      <c r="B418"/>
      <c r="C418"/>
    </row>
    <row r="419" spans="1:9" ht="15.9" customHeight="1" x14ac:dyDescent="0.25">
      <c r="A419"/>
      <c r="B419"/>
      <c r="C419"/>
    </row>
    <row r="420" spans="1:9" ht="15.9" customHeight="1" x14ac:dyDescent="0.25">
      <c r="A420"/>
      <c r="B420"/>
      <c r="C420"/>
    </row>
    <row r="421" spans="1:9" ht="15.9" customHeight="1" x14ac:dyDescent="0.25">
      <c r="A421"/>
      <c r="B421"/>
      <c r="C421"/>
    </row>
    <row r="422" spans="1:9" ht="15.9" customHeight="1" x14ac:dyDescent="0.25">
      <c r="A422"/>
      <c r="B422"/>
      <c r="C422"/>
    </row>
    <row r="423" spans="1:9" ht="15.9" customHeight="1" x14ac:dyDescent="0.25">
      <c r="A423"/>
      <c r="B423"/>
      <c r="C423"/>
    </row>
    <row r="424" spans="1:9" ht="15.9" customHeight="1" x14ac:dyDescent="0.25">
      <c r="A424"/>
      <c r="B424"/>
      <c r="C424"/>
      <c r="G424" s="53"/>
      <c r="H424"/>
      <c r="I424"/>
    </row>
    <row r="425" spans="1:9" ht="15.9" customHeight="1" x14ac:dyDescent="0.25">
      <c r="A425"/>
      <c r="B425"/>
      <c r="C425"/>
      <c r="G425" s="53"/>
      <c r="H425"/>
      <c r="I425"/>
    </row>
    <row r="426" spans="1:9" ht="15.9" customHeight="1" x14ac:dyDescent="0.25">
      <c r="A426"/>
      <c r="B426"/>
      <c r="C426"/>
      <c r="G426" s="53"/>
      <c r="H426"/>
      <c r="I426"/>
    </row>
    <row r="427" spans="1:9" ht="15.9" customHeight="1" x14ac:dyDescent="0.25">
      <c r="A427"/>
      <c r="B427"/>
      <c r="C427"/>
      <c r="G427" s="53"/>
      <c r="H427"/>
      <c r="I427"/>
    </row>
    <row r="428" spans="1:9" ht="15.9" customHeight="1" x14ac:dyDescent="0.25">
      <c r="A428"/>
      <c r="B428"/>
      <c r="C428"/>
      <c r="G428" s="53"/>
      <c r="H428"/>
      <c r="I428"/>
    </row>
    <row r="429" spans="1:9" ht="15.9" customHeight="1" x14ac:dyDescent="0.25">
      <c r="A429"/>
      <c r="B429"/>
      <c r="C429"/>
      <c r="G429" s="53"/>
      <c r="H429"/>
      <c r="I429"/>
    </row>
    <row r="430" spans="1:9" ht="15.9" customHeight="1" x14ac:dyDescent="0.25">
      <c r="A430"/>
      <c r="B430"/>
      <c r="C430"/>
      <c r="G430" s="53"/>
      <c r="H430"/>
      <c r="I430"/>
    </row>
    <row r="431" spans="1:9" ht="15.9" customHeight="1" x14ac:dyDescent="0.25">
      <c r="A431"/>
      <c r="B431"/>
      <c r="C431"/>
      <c r="G431" s="53"/>
      <c r="H431"/>
      <c r="I431"/>
    </row>
    <row r="432" spans="1:9" ht="15.9" customHeight="1" x14ac:dyDescent="0.25">
      <c r="A432"/>
      <c r="B432"/>
      <c r="C432"/>
      <c r="G432" s="53"/>
      <c r="H432"/>
      <c r="I432"/>
    </row>
    <row r="433" spans="1:9" ht="15.9" customHeight="1" x14ac:dyDescent="0.25">
      <c r="A433"/>
      <c r="B433"/>
      <c r="C433"/>
      <c r="G433" s="53"/>
      <c r="H433"/>
      <c r="I433"/>
    </row>
    <row r="434" spans="1:9" ht="15.9" customHeight="1" x14ac:dyDescent="0.25">
      <c r="A434"/>
      <c r="B434"/>
      <c r="C434"/>
      <c r="G434" s="53"/>
      <c r="H434"/>
      <c r="I434"/>
    </row>
    <row r="435" spans="1:9" ht="15.9" customHeight="1" x14ac:dyDescent="0.25">
      <c r="A435"/>
      <c r="B435"/>
      <c r="C435"/>
      <c r="G435" s="53"/>
      <c r="H435"/>
      <c r="I435"/>
    </row>
    <row r="436" spans="1:9" ht="15.9" customHeight="1" x14ac:dyDescent="0.25">
      <c r="A436"/>
      <c r="B436"/>
      <c r="C436"/>
      <c r="G436" s="53"/>
      <c r="H436"/>
      <c r="I436"/>
    </row>
    <row r="437" spans="1:9" ht="15.9" customHeight="1" x14ac:dyDescent="0.25">
      <c r="A437"/>
      <c r="B437"/>
      <c r="C437"/>
      <c r="G437" s="53"/>
      <c r="H437"/>
      <c r="I437"/>
    </row>
    <row r="438" spans="1:9" ht="15.9" customHeight="1" x14ac:dyDescent="0.25">
      <c r="A438"/>
      <c r="B438"/>
      <c r="C438"/>
      <c r="G438" s="53"/>
      <c r="H438"/>
      <c r="I438"/>
    </row>
    <row r="439" spans="1:9" ht="15.9" customHeight="1" x14ac:dyDescent="0.25">
      <c r="A439"/>
      <c r="B439"/>
      <c r="C439"/>
      <c r="G439" s="53"/>
      <c r="H439"/>
      <c r="I439"/>
    </row>
    <row r="440" spans="1:9" ht="15.9" customHeight="1" x14ac:dyDescent="0.25">
      <c r="A440"/>
      <c r="B440"/>
      <c r="C440"/>
      <c r="G440" s="53"/>
      <c r="H440"/>
      <c r="I440"/>
    </row>
    <row r="441" spans="1:9" ht="15.9" customHeight="1" x14ac:dyDescent="0.25">
      <c r="A441"/>
      <c r="B441"/>
      <c r="C441"/>
      <c r="G441" s="53"/>
      <c r="H441"/>
      <c r="I441"/>
    </row>
    <row r="442" spans="1:9" ht="15.9" customHeight="1" x14ac:dyDescent="0.25">
      <c r="A442"/>
      <c r="B442"/>
      <c r="C442"/>
      <c r="G442" s="53"/>
      <c r="H442"/>
      <c r="I442"/>
    </row>
    <row r="443" spans="1:9" ht="15.9" customHeight="1" x14ac:dyDescent="0.25">
      <c r="A443"/>
      <c r="B443"/>
      <c r="C443"/>
      <c r="G443" s="53"/>
      <c r="H443"/>
      <c r="I443"/>
    </row>
    <row r="444" spans="1:9" ht="15.9" customHeight="1" x14ac:dyDescent="0.25">
      <c r="A444"/>
      <c r="B444"/>
      <c r="C444"/>
      <c r="G444" s="53"/>
      <c r="H444"/>
      <c r="I444"/>
    </row>
    <row r="445" spans="1:9" ht="15.9" customHeight="1" x14ac:dyDescent="0.25">
      <c r="A445"/>
      <c r="B445"/>
      <c r="C445"/>
      <c r="G445" s="53"/>
      <c r="H445"/>
      <c r="I445"/>
    </row>
    <row r="446" spans="1:9" ht="15.9" customHeight="1" x14ac:dyDescent="0.25">
      <c r="A446"/>
      <c r="B446"/>
      <c r="C446"/>
      <c r="G446" s="53"/>
      <c r="H446"/>
      <c r="I446"/>
    </row>
    <row r="447" spans="1:9" ht="15.9" customHeight="1" x14ac:dyDescent="0.25">
      <c r="A447"/>
      <c r="B447"/>
      <c r="C447"/>
      <c r="G447" s="53"/>
      <c r="H447"/>
      <c r="I447"/>
    </row>
    <row r="448" spans="1:9" ht="15.9" customHeight="1" x14ac:dyDescent="0.25">
      <c r="A448"/>
      <c r="B448"/>
      <c r="C448"/>
      <c r="G448" s="53"/>
      <c r="H448"/>
      <c r="I448"/>
    </row>
    <row r="449" spans="1:9" ht="15.9" customHeight="1" x14ac:dyDescent="0.25">
      <c r="A449"/>
      <c r="B449"/>
      <c r="C449"/>
      <c r="G449" s="53"/>
      <c r="H449"/>
      <c r="I449"/>
    </row>
    <row r="450" spans="1:9" ht="15.9" customHeight="1" x14ac:dyDescent="0.25">
      <c r="A450"/>
      <c r="B450"/>
      <c r="C450"/>
      <c r="G450" s="53"/>
      <c r="H450"/>
      <c r="I450"/>
    </row>
    <row r="451" spans="1:9" ht="15.9" customHeight="1" x14ac:dyDescent="0.25">
      <c r="A451"/>
      <c r="B451"/>
      <c r="C451"/>
      <c r="G451" s="53"/>
      <c r="H451"/>
      <c r="I451"/>
    </row>
    <row r="452" spans="1:9" ht="15.9" customHeight="1" x14ac:dyDescent="0.25">
      <c r="A452"/>
      <c r="B452"/>
      <c r="C452"/>
      <c r="G452" s="53"/>
      <c r="H452"/>
      <c r="I452"/>
    </row>
    <row r="453" spans="1:9" ht="15.9" customHeight="1" x14ac:dyDescent="0.25">
      <c r="A453"/>
      <c r="B453"/>
      <c r="C453"/>
      <c r="G453" s="53"/>
      <c r="H453"/>
      <c r="I453"/>
    </row>
    <row r="454" spans="1:9" ht="15.9" customHeight="1" x14ac:dyDescent="0.25">
      <c r="A454"/>
      <c r="B454"/>
      <c r="C454"/>
      <c r="G454" s="53"/>
      <c r="H454"/>
      <c r="I454"/>
    </row>
    <row r="455" spans="1:9" ht="15.9" customHeight="1" x14ac:dyDescent="0.25">
      <c r="A455"/>
      <c r="B455"/>
      <c r="C455"/>
      <c r="G455" s="53"/>
      <c r="H455"/>
      <c r="I455"/>
    </row>
    <row r="456" spans="1:9" ht="15.9" customHeight="1" x14ac:dyDescent="0.25">
      <c r="A456"/>
      <c r="B456"/>
      <c r="C456"/>
      <c r="G456" s="53"/>
      <c r="H456"/>
      <c r="I456"/>
    </row>
    <row r="457" spans="1:9" ht="15.9" customHeight="1" x14ac:dyDescent="0.25">
      <c r="A457"/>
      <c r="B457"/>
      <c r="C457"/>
      <c r="G457" s="53"/>
      <c r="H457"/>
      <c r="I457"/>
    </row>
    <row r="458" spans="1:9" ht="15.9" customHeight="1" x14ac:dyDescent="0.25">
      <c r="A458"/>
      <c r="B458"/>
      <c r="C458"/>
      <c r="G458" s="53"/>
      <c r="H458"/>
      <c r="I458"/>
    </row>
    <row r="459" spans="1:9" ht="15.9" customHeight="1" x14ac:dyDescent="0.25">
      <c r="A459"/>
      <c r="B459"/>
      <c r="C459"/>
      <c r="G459" s="53"/>
      <c r="H459"/>
      <c r="I459"/>
    </row>
    <row r="460" spans="1:9" ht="15.9" customHeight="1" x14ac:dyDescent="0.25">
      <c r="A460"/>
      <c r="B460"/>
      <c r="C460"/>
      <c r="G460" s="53"/>
      <c r="H460"/>
      <c r="I460"/>
    </row>
    <row r="461" spans="1:9" ht="15.9" customHeight="1" x14ac:dyDescent="0.25">
      <c r="A461"/>
      <c r="B461"/>
      <c r="C461"/>
      <c r="G461" s="53"/>
      <c r="H461"/>
      <c r="I461"/>
    </row>
    <row r="462" spans="1:9" ht="15.9" customHeight="1" x14ac:dyDescent="0.25">
      <c r="A462"/>
      <c r="B462"/>
      <c r="C462"/>
      <c r="G462" s="53"/>
      <c r="H462"/>
      <c r="I462"/>
    </row>
    <row r="463" spans="1:9" ht="15.9" customHeight="1" x14ac:dyDescent="0.25">
      <c r="A463"/>
      <c r="B463"/>
      <c r="C463"/>
      <c r="G463" s="53"/>
      <c r="H463"/>
      <c r="I463"/>
    </row>
    <row r="464" spans="1:9" ht="15.9" customHeight="1" x14ac:dyDescent="0.25">
      <c r="A464"/>
      <c r="B464"/>
      <c r="C464"/>
      <c r="G464" s="53"/>
      <c r="H464"/>
      <c r="I464"/>
    </row>
    <row r="465" spans="1:9" ht="15.9" customHeight="1" x14ac:dyDescent="0.25">
      <c r="A465"/>
      <c r="B465"/>
      <c r="C465"/>
      <c r="G465" s="53"/>
      <c r="H465"/>
      <c r="I465"/>
    </row>
    <row r="466" spans="1:9" ht="15.9" customHeight="1" x14ac:dyDescent="0.25">
      <c r="A466"/>
      <c r="B466"/>
      <c r="C466"/>
      <c r="G466" s="53"/>
      <c r="H466"/>
      <c r="I466"/>
    </row>
    <row r="467" spans="1:9" ht="15.9" customHeight="1" x14ac:dyDescent="0.25">
      <c r="A467"/>
      <c r="B467"/>
      <c r="C467"/>
      <c r="G467" s="53"/>
      <c r="H467"/>
      <c r="I467"/>
    </row>
    <row r="468" spans="1:9" ht="15.9" customHeight="1" x14ac:dyDescent="0.25">
      <c r="A468"/>
      <c r="B468"/>
      <c r="C468"/>
      <c r="G468" s="53"/>
      <c r="H468"/>
      <c r="I468"/>
    </row>
    <row r="469" spans="1:9" ht="15.9" customHeight="1" x14ac:dyDescent="0.25">
      <c r="A469"/>
      <c r="B469"/>
      <c r="C469"/>
      <c r="G469" s="53"/>
      <c r="H469"/>
      <c r="I469"/>
    </row>
    <row r="470" spans="1:9" ht="15.9" customHeight="1" x14ac:dyDescent="0.25">
      <c r="A470"/>
      <c r="B470"/>
      <c r="C470"/>
      <c r="G470" s="53"/>
      <c r="H470"/>
      <c r="I470"/>
    </row>
    <row r="471" spans="1:9" ht="15.9" customHeight="1" x14ac:dyDescent="0.25">
      <c r="A471"/>
      <c r="B471"/>
      <c r="C471"/>
      <c r="G471" s="53"/>
      <c r="H471"/>
      <c r="I471"/>
    </row>
    <row r="472" spans="1:9" ht="15.9" customHeight="1" x14ac:dyDescent="0.25">
      <c r="A472"/>
      <c r="B472"/>
      <c r="C472"/>
      <c r="G472" s="53"/>
      <c r="H472"/>
      <c r="I472"/>
    </row>
    <row r="473" spans="1:9" ht="15.9" customHeight="1" x14ac:dyDescent="0.25">
      <c r="A473"/>
      <c r="B473"/>
      <c r="C473"/>
      <c r="G473" s="53"/>
      <c r="H473"/>
      <c r="I473"/>
    </row>
    <row r="474" spans="1:9" ht="15.9" customHeight="1" x14ac:dyDescent="0.25">
      <c r="A474"/>
      <c r="B474"/>
      <c r="C474"/>
      <c r="G474" s="53"/>
      <c r="H474"/>
      <c r="I474"/>
    </row>
    <row r="475" spans="1:9" ht="15.9" customHeight="1" x14ac:dyDescent="0.25">
      <c r="A475"/>
      <c r="B475"/>
      <c r="C475"/>
      <c r="G475" s="53"/>
      <c r="H475"/>
      <c r="I475"/>
    </row>
    <row r="476" spans="1:9" ht="15.9" customHeight="1" x14ac:dyDescent="0.25">
      <c r="A476"/>
      <c r="B476"/>
      <c r="C476"/>
      <c r="G476" s="53"/>
      <c r="H476"/>
      <c r="I476"/>
    </row>
    <row r="477" spans="1:9" ht="15.9" customHeight="1" x14ac:dyDescent="0.25">
      <c r="A477"/>
      <c r="B477"/>
      <c r="C477"/>
      <c r="G477" s="53"/>
      <c r="H477"/>
      <c r="I477"/>
    </row>
    <row r="478" spans="1:9" ht="15.9" customHeight="1" x14ac:dyDescent="0.25">
      <c r="A478"/>
      <c r="B478"/>
      <c r="C478"/>
      <c r="G478" s="53"/>
      <c r="H478"/>
      <c r="I478"/>
    </row>
    <row r="479" spans="1:9" ht="15.9" customHeight="1" x14ac:dyDescent="0.25">
      <c r="A479"/>
      <c r="B479"/>
      <c r="C479"/>
      <c r="G479" s="53"/>
      <c r="H479"/>
      <c r="I479"/>
    </row>
    <row r="480" spans="1:9" ht="15.9" customHeight="1" x14ac:dyDescent="0.25">
      <c r="A480"/>
      <c r="B480"/>
      <c r="C480"/>
      <c r="G480" s="53"/>
      <c r="H480"/>
      <c r="I480"/>
    </row>
    <row r="481" spans="1:9" ht="15.9" customHeight="1" x14ac:dyDescent="0.25">
      <c r="A481"/>
      <c r="B481"/>
      <c r="C481"/>
      <c r="G481" s="53"/>
      <c r="H481"/>
      <c r="I481"/>
    </row>
    <row r="482" spans="1:9" ht="15.9" customHeight="1" x14ac:dyDescent="0.25">
      <c r="A482"/>
      <c r="B482"/>
      <c r="C482"/>
      <c r="G482" s="53"/>
      <c r="H482"/>
      <c r="I482"/>
    </row>
    <row r="483" spans="1:9" ht="15.9" customHeight="1" x14ac:dyDescent="0.25">
      <c r="A483"/>
      <c r="B483"/>
      <c r="C483"/>
      <c r="G483" s="53"/>
      <c r="H483"/>
      <c r="I483"/>
    </row>
    <row r="484" spans="1:9" ht="15.9" customHeight="1" x14ac:dyDescent="0.25">
      <c r="A484"/>
      <c r="B484"/>
      <c r="C484"/>
      <c r="G484" s="53"/>
      <c r="H484"/>
      <c r="I484"/>
    </row>
    <row r="485" spans="1:9" ht="15.9" customHeight="1" x14ac:dyDescent="0.25">
      <c r="A485"/>
      <c r="B485"/>
      <c r="C485"/>
      <c r="G485" s="53"/>
      <c r="H485"/>
      <c r="I485"/>
    </row>
    <row r="486" spans="1:9" ht="15.9" customHeight="1" x14ac:dyDescent="0.25">
      <c r="A486"/>
      <c r="B486"/>
      <c r="C486"/>
      <c r="G486" s="53"/>
      <c r="H486"/>
      <c r="I486"/>
    </row>
    <row r="487" spans="1:9" ht="15.9" customHeight="1" x14ac:dyDescent="0.25">
      <c r="A487"/>
      <c r="B487"/>
      <c r="C487"/>
      <c r="G487" s="53"/>
      <c r="H487"/>
      <c r="I487"/>
    </row>
    <row r="488" spans="1:9" ht="15.9" customHeight="1" x14ac:dyDescent="0.25">
      <c r="A488"/>
      <c r="B488"/>
      <c r="C488"/>
      <c r="G488" s="53"/>
      <c r="H488"/>
      <c r="I488"/>
    </row>
    <row r="489" spans="1:9" ht="15.9" customHeight="1" x14ac:dyDescent="0.25">
      <c r="A489"/>
      <c r="B489"/>
      <c r="C489"/>
      <c r="G489" s="53"/>
      <c r="H489"/>
      <c r="I489"/>
    </row>
    <row r="490" spans="1:9" ht="15.9" customHeight="1" x14ac:dyDescent="0.25">
      <c r="A490"/>
      <c r="B490"/>
      <c r="C490"/>
      <c r="G490" s="53"/>
      <c r="H490"/>
      <c r="I490"/>
    </row>
    <row r="491" spans="1:9" ht="15.9" customHeight="1" x14ac:dyDescent="0.25">
      <c r="A491"/>
      <c r="B491"/>
      <c r="C491"/>
      <c r="G491" s="53"/>
      <c r="H491"/>
      <c r="I491"/>
    </row>
    <row r="492" spans="1:9" ht="15.9" customHeight="1" x14ac:dyDescent="0.25">
      <c r="A492"/>
      <c r="B492"/>
      <c r="C492"/>
      <c r="G492" s="53"/>
      <c r="H492"/>
      <c r="I492"/>
    </row>
    <row r="493" spans="1:9" ht="15.9" customHeight="1" x14ac:dyDescent="0.25">
      <c r="A493"/>
      <c r="B493"/>
      <c r="C493"/>
      <c r="G493" s="53"/>
      <c r="H493"/>
      <c r="I493"/>
    </row>
    <row r="494" spans="1:9" ht="15.9" customHeight="1" x14ac:dyDescent="0.25">
      <c r="A494"/>
      <c r="B494"/>
      <c r="C494"/>
      <c r="G494" s="53"/>
      <c r="H494"/>
      <c r="I494"/>
    </row>
    <row r="495" spans="1:9" ht="15.9" customHeight="1" x14ac:dyDescent="0.25">
      <c r="A495"/>
      <c r="B495"/>
      <c r="C495"/>
      <c r="G495" s="53"/>
      <c r="H495"/>
      <c r="I495"/>
    </row>
    <row r="496" spans="1:9" ht="15.9" customHeight="1" x14ac:dyDescent="0.25">
      <c r="A496"/>
      <c r="B496"/>
      <c r="C496"/>
      <c r="G496" s="53"/>
      <c r="H496"/>
      <c r="I496"/>
    </row>
    <row r="497" spans="1:9" ht="15.9" customHeight="1" x14ac:dyDescent="0.25">
      <c r="A497"/>
      <c r="B497"/>
      <c r="C497"/>
      <c r="G497" s="53"/>
      <c r="H497"/>
      <c r="I497"/>
    </row>
    <row r="498" spans="1:9" ht="15.9" customHeight="1" x14ac:dyDescent="0.25">
      <c r="A498"/>
      <c r="B498"/>
      <c r="C498"/>
      <c r="G498" s="53"/>
      <c r="H498"/>
      <c r="I498"/>
    </row>
    <row r="499" spans="1:9" ht="15.9" customHeight="1" x14ac:dyDescent="0.25">
      <c r="A499"/>
      <c r="B499"/>
      <c r="C499"/>
      <c r="G499" s="53"/>
      <c r="H499"/>
      <c r="I499"/>
    </row>
    <row r="500" spans="1:9" ht="15.9" customHeight="1" x14ac:dyDescent="0.25">
      <c r="A500"/>
      <c r="B500"/>
      <c r="C500"/>
      <c r="G500" s="53"/>
      <c r="H500"/>
      <c r="I500"/>
    </row>
    <row r="501" spans="1:9" ht="15.9" customHeight="1" x14ac:dyDescent="0.25">
      <c r="A501"/>
      <c r="B501"/>
      <c r="C501"/>
      <c r="G501" s="53"/>
      <c r="H501"/>
      <c r="I501"/>
    </row>
    <row r="502" spans="1:9" ht="15.9" customHeight="1" x14ac:dyDescent="0.25">
      <c r="A502"/>
      <c r="B502"/>
      <c r="C502"/>
      <c r="G502" s="53"/>
      <c r="H502"/>
      <c r="I502"/>
    </row>
    <row r="503" spans="1:9" ht="15.9" customHeight="1" x14ac:dyDescent="0.25">
      <c r="A503"/>
      <c r="B503"/>
      <c r="C503"/>
      <c r="G503" s="53"/>
      <c r="H503"/>
      <c r="I503"/>
    </row>
    <row r="504" spans="1:9" ht="15.9" customHeight="1" x14ac:dyDescent="0.25">
      <c r="A504"/>
      <c r="B504"/>
      <c r="C504"/>
      <c r="G504" s="53"/>
      <c r="H504"/>
      <c r="I504"/>
    </row>
    <row r="505" spans="1:9" ht="15.9" customHeight="1" x14ac:dyDescent="0.25">
      <c r="A505"/>
      <c r="B505"/>
      <c r="C505"/>
      <c r="G505" s="53"/>
      <c r="H505"/>
      <c r="I505"/>
    </row>
    <row r="506" spans="1:9" ht="15.9" customHeight="1" x14ac:dyDescent="0.25">
      <c r="A506"/>
      <c r="B506"/>
      <c r="C506"/>
      <c r="G506" s="53"/>
      <c r="H506"/>
      <c r="I506"/>
    </row>
    <row r="507" spans="1:9" ht="15.9" customHeight="1" x14ac:dyDescent="0.25">
      <c r="A507"/>
      <c r="B507"/>
      <c r="C507"/>
      <c r="G507" s="53"/>
      <c r="H507"/>
      <c r="I507"/>
    </row>
    <row r="508" spans="1:9" ht="15.9" customHeight="1" x14ac:dyDescent="0.25">
      <c r="A508"/>
      <c r="B508"/>
      <c r="C508"/>
      <c r="G508" s="53"/>
      <c r="H508"/>
      <c r="I508"/>
    </row>
    <row r="509" spans="1:9" ht="15.9" customHeight="1" x14ac:dyDescent="0.25">
      <c r="A509"/>
      <c r="B509"/>
      <c r="C509"/>
      <c r="G509" s="53"/>
      <c r="H509"/>
      <c r="I509"/>
    </row>
    <row r="510" spans="1:9" ht="15.9" customHeight="1" x14ac:dyDescent="0.25">
      <c r="A510"/>
      <c r="B510"/>
      <c r="C510"/>
      <c r="G510" s="53"/>
      <c r="H510"/>
      <c r="I510"/>
    </row>
    <row r="511" spans="1:9" ht="15.9" customHeight="1" x14ac:dyDescent="0.25">
      <c r="A511"/>
      <c r="B511"/>
      <c r="C511"/>
      <c r="G511" s="53"/>
      <c r="H511"/>
      <c r="I511"/>
    </row>
    <row r="512" spans="1:9" ht="15.9" customHeight="1" x14ac:dyDescent="0.25">
      <c r="A512"/>
      <c r="B512"/>
      <c r="C512"/>
      <c r="G512" s="53"/>
      <c r="H512"/>
      <c r="I512"/>
    </row>
    <row r="513" spans="1:9" ht="15.9" customHeight="1" x14ac:dyDescent="0.25">
      <c r="A513"/>
      <c r="B513"/>
      <c r="C513"/>
      <c r="G513" s="53"/>
      <c r="H513"/>
      <c r="I513"/>
    </row>
    <row r="514" spans="1:9" ht="15.9" customHeight="1" x14ac:dyDescent="0.25">
      <c r="A514"/>
      <c r="B514"/>
      <c r="C514"/>
      <c r="G514" s="53"/>
      <c r="H514"/>
      <c r="I514"/>
    </row>
    <row r="515" spans="1:9" ht="15.9" customHeight="1" x14ac:dyDescent="0.25">
      <c r="A515"/>
      <c r="B515"/>
      <c r="C515"/>
      <c r="G515" s="53"/>
      <c r="H515"/>
      <c r="I515"/>
    </row>
    <row r="516" spans="1:9" ht="15.9" customHeight="1" x14ac:dyDescent="0.25">
      <c r="A516"/>
      <c r="B516"/>
      <c r="C516"/>
      <c r="G516" s="53"/>
      <c r="H516"/>
      <c r="I516"/>
    </row>
    <row r="517" spans="1:9" ht="15.9" customHeight="1" x14ac:dyDescent="0.25">
      <c r="A517"/>
      <c r="B517"/>
      <c r="C517"/>
      <c r="G517" s="53"/>
      <c r="H517"/>
      <c r="I517"/>
    </row>
    <row r="518" spans="1:9" ht="15.9" customHeight="1" x14ac:dyDescent="0.25">
      <c r="A518"/>
      <c r="B518"/>
      <c r="C518"/>
      <c r="G518" s="53"/>
      <c r="H518"/>
      <c r="I518"/>
    </row>
    <row r="519" spans="1:9" ht="15.9" customHeight="1" x14ac:dyDescent="0.25">
      <c r="A519"/>
      <c r="B519"/>
      <c r="C519"/>
      <c r="G519" s="53"/>
      <c r="H519"/>
      <c r="I519"/>
    </row>
    <row r="520" spans="1:9" ht="15.9" customHeight="1" x14ac:dyDescent="0.25">
      <c r="A520"/>
      <c r="B520"/>
      <c r="C520"/>
      <c r="G520" s="53"/>
      <c r="H520"/>
      <c r="I520"/>
    </row>
    <row r="521" spans="1:9" ht="15.9" customHeight="1" x14ac:dyDescent="0.25">
      <c r="A521"/>
      <c r="B521"/>
      <c r="C521"/>
      <c r="G521" s="53"/>
      <c r="H521"/>
      <c r="I521"/>
    </row>
    <row r="522" spans="1:9" ht="15.9" customHeight="1" x14ac:dyDescent="0.25">
      <c r="A522"/>
      <c r="B522"/>
      <c r="C522"/>
      <c r="G522" s="53"/>
      <c r="H522"/>
      <c r="I522"/>
    </row>
    <row r="523" spans="1:9" ht="15.9" customHeight="1" x14ac:dyDescent="0.25">
      <c r="A523"/>
      <c r="B523"/>
      <c r="C523"/>
      <c r="G523" s="53"/>
      <c r="H523"/>
      <c r="I523"/>
    </row>
    <row r="524" spans="1:9" ht="15.9" customHeight="1" x14ac:dyDescent="0.25">
      <c r="A524"/>
      <c r="B524"/>
      <c r="C524"/>
      <c r="G524" s="53"/>
      <c r="H524"/>
      <c r="I524"/>
    </row>
    <row r="525" spans="1:9" ht="15.9" customHeight="1" x14ac:dyDescent="0.25">
      <c r="A525"/>
      <c r="B525"/>
      <c r="C525"/>
      <c r="G525" s="53"/>
      <c r="H525"/>
      <c r="I525"/>
    </row>
    <row r="526" spans="1:9" ht="15.9" customHeight="1" x14ac:dyDescent="0.25">
      <c r="A526"/>
      <c r="B526"/>
      <c r="C526"/>
      <c r="G526" s="53"/>
      <c r="H526"/>
      <c r="I526"/>
    </row>
    <row r="527" spans="1:9" ht="15.9" customHeight="1" x14ac:dyDescent="0.25">
      <c r="A527"/>
      <c r="B527"/>
      <c r="C527"/>
      <c r="G527" s="53"/>
      <c r="H527"/>
      <c r="I527"/>
    </row>
    <row r="528" spans="1:9" ht="15.9" customHeight="1" x14ac:dyDescent="0.25">
      <c r="A528"/>
      <c r="B528"/>
      <c r="C528"/>
      <c r="G528" s="53"/>
      <c r="H528"/>
      <c r="I528"/>
    </row>
    <row r="529" spans="1:9" ht="15.9" customHeight="1" x14ac:dyDescent="0.25">
      <c r="A529"/>
      <c r="B529"/>
      <c r="C529"/>
      <c r="G529" s="53"/>
      <c r="H529"/>
      <c r="I529"/>
    </row>
    <row r="530" spans="1:9" ht="15.9" customHeight="1" x14ac:dyDescent="0.25">
      <c r="A530"/>
      <c r="B530"/>
      <c r="C530"/>
      <c r="G530" s="53"/>
      <c r="H530"/>
      <c r="I530"/>
    </row>
    <row r="531" spans="1:9" ht="15.9" customHeight="1" x14ac:dyDescent="0.25">
      <c r="A531"/>
      <c r="B531"/>
      <c r="C531"/>
      <c r="G531" s="53"/>
      <c r="H531"/>
      <c r="I531"/>
    </row>
    <row r="532" spans="1:9" ht="15.9" customHeight="1" x14ac:dyDescent="0.25">
      <c r="A532"/>
      <c r="B532"/>
      <c r="C532"/>
      <c r="G532" s="53"/>
      <c r="H532"/>
      <c r="I532"/>
    </row>
    <row r="533" spans="1:9" ht="15.9" customHeight="1" x14ac:dyDescent="0.25">
      <c r="A533"/>
      <c r="B533"/>
      <c r="C533"/>
      <c r="G533" s="53"/>
      <c r="H533"/>
      <c r="I533"/>
    </row>
    <row r="534" spans="1:9" ht="15.9" customHeight="1" x14ac:dyDescent="0.25">
      <c r="A534"/>
      <c r="B534"/>
      <c r="C534"/>
      <c r="G534" s="53"/>
      <c r="H534"/>
      <c r="I534"/>
    </row>
    <row r="535" spans="1:9" ht="15.9" customHeight="1" x14ac:dyDescent="0.25">
      <c r="A535"/>
      <c r="B535"/>
      <c r="C535"/>
      <c r="G535" s="53"/>
      <c r="H535"/>
      <c r="I535"/>
    </row>
    <row r="536" spans="1:9" ht="15.9" customHeight="1" x14ac:dyDescent="0.25">
      <c r="A536"/>
      <c r="B536"/>
      <c r="C536"/>
      <c r="G536" s="53"/>
      <c r="H536"/>
      <c r="I536"/>
    </row>
    <row r="537" spans="1:9" ht="15.9" customHeight="1" x14ac:dyDescent="0.25">
      <c r="A537"/>
      <c r="B537"/>
      <c r="C537"/>
      <c r="G537" s="53"/>
      <c r="H537"/>
      <c r="I537"/>
    </row>
    <row r="538" spans="1:9" ht="15.9" customHeight="1" x14ac:dyDescent="0.25">
      <c r="A538"/>
      <c r="B538"/>
      <c r="C538"/>
      <c r="G538" s="53"/>
      <c r="H538"/>
      <c r="I538"/>
    </row>
    <row r="539" spans="1:9" ht="15.9" customHeight="1" x14ac:dyDescent="0.25">
      <c r="A539"/>
      <c r="B539"/>
      <c r="C539"/>
      <c r="G539" s="53"/>
      <c r="H539"/>
      <c r="I539"/>
    </row>
    <row r="540" spans="1:9" ht="15.9" customHeight="1" x14ac:dyDescent="0.25">
      <c r="A540"/>
      <c r="B540"/>
      <c r="C540"/>
      <c r="G540" s="53"/>
      <c r="H540"/>
      <c r="I540"/>
    </row>
    <row r="541" spans="1:9" ht="15.9" customHeight="1" x14ac:dyDescent="0.25">
      <c r="A541"/>
      <c r="B541"/>
      <c r="C541"/>
      <c r="G541" s="53"/>
      <c r="H541"/>
      <c r="I541"/>
    </row>
    <row r="542" spans="1:9" ht="15.9" customHeight="1" x14ac:dyDescent="0.25">
      <c r="A542"/>
      <c r="B542"/>
      <c r="C542"/>
      <c r="G542" s="53"/>
      <c r="H542"/>
      <c r="I542"/>
    </row>
    <row r="543" spans="1:9" ht="15.9" customHeight="1" x14ac:dyDescent="0.25">
      <c r="A543"/>
      <c r="B543"/>
      <c r="C543"/>
      <c r="G543" s="53"/>
      <c r="H543"/>
      <c r="I543"/>
    </row>
    <row r="544" spans="1:9" ht="15.9" customHeight="1" x14ac:dyDescent="0.25">
      <c r="A544"/>
      <c r="B544"/>
      <c r="C544"/>
      <c r="G544" s="53"/>
      <c r="H544"/>
      <c r="I544"/>
    </row>
    <row r="545" spans="1:9" ht="15.9" customHeight="1" x14ac:dyDescent="0.25">
      <c r="A545"/>
      <c r="B545"/>
      <c r="C545"/>
      <c r="G545" s="53"/>
      <c r="H545"/>
      <c r="I545"/>
    </row>
    <row r="546" spans="1:9" ht="15.9" customHeight="1" x14ac:dyDescent="0.25">
      <c r="A546"/>
      <c r="B546"/>
      <c r="C546"/>
      <c r="G546" s="53"/>
      <c r="H546"/>
      <c r="I546"/>
    </row>
    <row r="547" spans="1:9" ht="15.9" customHeight="1" x14ac:dyDescent="0.25">
      <c r="A547"/>
      <c r="B547"/>
      <c r="C547"/>
      <c r="G547" s="53"/>
      <c r="H547"/>
      <c r="I547"/>
    </row>
    <row r="548" spans="1:9" ht="15.9" customHeight="1" x14ac:dyDescent="0.25">
      <c r="A548"/>
      <c r="B548"/>
      <c r="C548"/>
      <c r="G548" s="53"/>
      <c r="H548"/>
      <c r="I548"/>
    </row>
    <row r="549" spans="1:9" ht="15.9" customHeight="1" x14ac:dyDescent="0.25">
      <c r="A549"/>
      <c r="B549"/>
      <c r="C549"/>
      <c r="G549" s="53"/>
      <c r="H549"/>
      <c r="I549"/>
    </row>
    <row r="550" spans="1:9" ht="15.9" customHeight="1" x14ac:dyDescent="0.25">
      <c r="A550"/>
      <c r="B550"/>
      <c r="C550"/>
      <c r="G550" s="53"/>
      <c r="H550"/>
      <c r="I550"/>
    </row>
    <row r="551" spans="1:9" ht="15.9" customHeight="1" x14ac:dyDescent="0.25">
      <c r="A551"/>
      <c r="B551"/>
      <c r="C551"/>
      <c r="G551" s="53"/>
      <c r="H551"/>
      <c r="I551"/>
    </row>
    <row r="552" spans="1:9" ht="15.9" customHeight="1" x14ac:dyDescent="0.25">
      <c r="A552"/>
      <c r="B552"/>
      <c r="C552"/>
      <c r="G552" s="53"/>
      <c r="H552"/>
      <c r="I552"/>
    </row>
    <row r="553" spans="1:9" ht="15.9" customHeight="1" x14ac:dyDescent="0.25">
      <c r="A553"/>
      <c r="B553"/>
      <c r="C553"/>
      <c r="G553" s="53"/>
      <c r="H553"/>
      <c r="I553"/>
    </row>
    <row r="554" spans="1:9" ht="15.9" customHeight="1" x14ac:dyDescent="0.25">
      <c r="A554"/>
      <c r="B554"/>
      <c r="C554"/>
      <c r="G554" s="53"/>
      <c r="H554"/>
      <c r="I554"/>
    </row>
    <row r="555" spans="1:9" ht="15.9" customHeight="1" x14ac:dyDescent="0.25">
      <c r="A555"/>
      <c r="B555"/>
      <c r="C555"/>
      <c r="G555" s="53"/>
      <c r="H555"/>
      <c r="I555"/>
    </row>
    <row r="556" spans="1:9" ht="15.9" customHeight="1" x14ac:dyDescent="0.25">
      <c r="A556"/>
      <c r="B556"/>
      <c r="C556"/>
      <c r="G556" s="53"/>
      <c r="H556"/>
      <c r="I556"/>
    </row>
    <row r="557" spans="1:9" ht="15.9" customHeight="1" x14ac:dyDescent="0.25">
      <c r="A557"/>
      <c r="B557"/>
      <c r="C557"/>
      <c r="G557" s="53"/>
      <c r="H557"/>
      <c r="I557"/>
    </row>
    <row r="558" spans="1:9" ht="15.9" customHeight="1" x14ac:dyDescent="0.25">
      <c r="A558"/>
      <c r="B558"/>
      <c r="C558"/>
      <c r="G558" s="53"/>
      <c r="H558"/>
      <c r="I558"/>
    </row>
    <row r="559" spans="1:9" ht="15.9" customHeight="1" x14ac:dyDescent="0.25">
      <c r="A559"/>
      <c r="B559"/>
      <c r="C559"/>
      <c r="G559" s="53"/>
      <c r="H559"/>
      <c r="I559"/>
    </row>
    <row r="560" spans="1:9" ht="15.9" customHeight="1" x14ac:dyDescent="0.25">
      <c r="A560"/>
      <c r="B560"/>
      <c r="C560"/>
      <c r="G560" s="53"/>
      <c r="H560"/>
      <c r="I560"/>
    </row>
    <row r="561" spans="1:10" ht="15.9" customHeight="1" x14ac:dyDescent="0.25">
      <c r="A561"/>
      <c r="B561"/>
      <c r="C561"/>
      <c r="G561" s="53"/>
      <c r="H561"/>
      <c r="I561"/>
    </row>
    <row r="562" spans="1:10" ht="15.9" customHeight="1" x14ac:dyDescent="0.25">
      <c r="A562"/>
      <c r="B562"/>
      <c r="C562"/>
      <c r="G562" s="53"/>
      <c r="H562"/>
      <c r="I562"/>
    </row>
    <row r="563" spans="1:10" ht="15.9" customHeight="1" x14ac:dyDescent="0.25">
      <c r="A563"/>
      <c r="B563"/>
      <c r="C563"/>
      <c r="G563" s="53"/>
      <c r="H563"/>
      <c r="I563"/>
    </row>
    <row r="570" spans="1:10" ht="15.6" x14ac:dyDescent="0.3">
      <c r="D570" s="1"/>
      <c r="E570" s="1"/>
      <c r="F570" s="2"/>
    </row>
    <row r="572" spans="1:10" ht="15.6" x14ac:dyDescent="0.3">
      <c r="F572" s="13"/>
      <c r="J572" t="s">
        <v>53</v>
      </c>
    </row>
    <row r="576" spans="1:10" x14ac:dyDescent="0.25">
      <c r="D576" s="12"/>
      <c r="E576" s="12"/>
    </row>
  </sheetData>
  <mergeCells count="1">
    <mergeCell ref="D342:F342"/>
  </mergeCells>
  <phoneticPr fontId="3" type="noConversion"/>
  <pageMargins left="0.3" right="0.3" top="0.5" bottom="0.5" header="0" footer="0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1"/>
  <sheetViews>
    <sheetView topLeftCell="A81" zoomScale="115" workbookViewId="0">
      <selection activeCell="H48" sqref="H48"/>
    </sheetView>
  </sheetViews>
  <sheetFormatPr defaultRowHeight="13.2" x14ac:dyDescent="0.25"/>
  <cols>
    <col min="1" max="1" width="21.109375" customWidth="1"/>
  </cols>
  <sheetData>
    <row r="2" spans="1:3" ht="13.8" thickBot="1" x14ac:dyDescent="0.3">
      <c r="A2" s="37" t="s">
        <v>79</v>
      </c>
      <c r="B2" s="37" t="s">
        <v>77</v>
      </c>
      <c r="C2" s="37" t="s">
        <v>54</v>
      </c>
    </row>
    <row r="3" spans="1:3" ht="13.8" thickBot="1" x14ac:dyDescent="0.3">
      <c r="A3" s="38" t="s">
        <v>78</v>
      </c>
      <c r="B3" s="39" t="s">
        <v>58</v>
      </c>
      <c r="C3" s="40" t="s">
        <v>59</v>
      </c>
    </row>
    <row r="4" spans="1:3" ht="13.8" thickBot="1" x14ac:dyDescent="0.3">
      <c r="A4" s="19" t="s">
        <v>76</v>
      </c>
      <c r="B4" s="29" t="s">
        <v>58</v>
      </c>
      <c r="C4" s="29" t="s">
        <v>59</v>
      </c>
    </row>
    <row r="5" spans="1:3" ht="27" thickBot="1" x14ac:dyDescent="0.3">
      <c r="A5" s="19" t="s">
        <v>18</v>
      </c>
      <c r="B5" s="29" t="s">
        <v>56</v>
      </c>
      <c r="C5" s="29" t="s">
        <v>59</v>
      </c>
    </row>
    <row r="6" spans="1:3" ht="13.8" thickBot="1" x14ac:dyDescent="0.3">
      <c r="A6" s="19" t="s">
        <v>116</v>
      </c>
      <c r="B6" s="29" t="s">
        <v>56</v>
      </c>
      <c r="C6" s="29" t="s">
        <v>57</v>
      </c>
    </row>
    <row r="7" spans="1:3" ht="27" thickBot="1" x14ac:dyDescent="0.3">
      <c r="A7" s="19" t="s">
        <v>60</v>
      </c>
      <c r="B7" s="29" t="s">
        <v>56</v>
      </c>
      <c r="C7" s="29" t="s">
        <v>59</v>
      </c>
    </row>
    <row r="8" spans="1:3" ht="27" thickBot="1" x14ac:dyDescent="0.3">
      <c r="A8" s="19" t="s">
        <v>48</v>
      </c>
      <c r="B8" s="29" t="s">
        <v>58</v>
      </c>
      <c r="C8" s="29" t="s">
        <v>59</v>
      </c>
    </row>
    <row r="9" spans="1:3" ht="13.8" thickBot="1" x14ac:dyDescent="0.3">
      <c r="A9" s="19" t="s">
        <v>68</v>
      </c>
      <c r="B9" s="29" t="s">
        <v>56</v>
      </c>
      <c r="C9" s="29" t="s">
        <v>57</v>
      </c>
    </row>
    <row r="10" spans="1:3" ht="27" thickBot="1" x14ac:dyDescent="0.3">
      <c r="A10" s="19" t="s">
        <v>46</v>
      </c>
      <c r="B10" s="29" t="s">
        <v>58</v>
      </c>
      <c r="C10" s="29" t="s">
        <v>59</v>
      </c>
    </row>
    <row r="11" spans="1:3" ht="13.8" thickBot="1" x14ac:dyDescent="0.3">
      <c r="A11" s="19" t="s">
        <v>34</v>
      </c>
      <c r="B11" s="29" t="s">
        <v>58</v>
      </c>
      <c r="C11" s="29" t="s">
        <v>57</v>
      </c>
    </row>
    <row r="12" spans="1:3" ht="27" thickBot="1" x14ac:dyDescent="0.3">
      <c r="A12" s="19" t="s">
        <v>65</v>
      </c>
      <c r="B12" s="29" t="s">
        <v>56</v>
      </c>
      <c r="C12" s="29" t="s">
        <v>57</v>
      </c>
    </row>
    <row r="13" spans="1:3" ht="13.8" thickBot="1" x14ac:dyDescent="0.3">
      <c r="A13" s="19" t="s">
        <v>86</v>
      </c>
      <c r="B13" s="29" t="s">
        <v>58</v>
      </c>
      <c r="C13" s="29" t="s">
        <v>57</v>
      </c>
    </row>
    <row r="14" spans="1:3" ht="27" thickBot="1" x14ac:dyDescent="0.3">
      <c r="A14" s="19" t="s">
        <v>47</v>
      </c>
      <c r="B14" s="29" t="s">
        <v>58</v>
      </c>
      <c r="C14" s="29" t="s">
        <v>57</v>
      </c>
    </row>
    <row r="15" spans="1:3" ht="13.8" thickBot="1" x14ac:dyDescent="0.3">
      <c r="A15" s="19" t="s">
        <v>88</v>
      </c>
      <c r="B15" s="29" t="s">
        <v>56</v>
      </c>
      <c r="C15" s="29" t="s">
        <v>59</v>
      </c>
    </row>
    <row r="16" spans="1:3" ht="27" thickBot="1" x14ac:dyDescent="0.3">
      <c r="A16" s="19" t="s">
        <v>38</v>
      </c>
      <c r="B16" s="42" t="s">
        <v>58</v>
      </c>
      <c r="C16" s="29" t="s">
        <v>57</v>
      </c>
    </row>
    <row r="17" spans="1:3" ht="13.8" thickBot="1" x14ac:dyDescent="0.3">
      <c r="A17" s="19" t="s">
        <v>37</v>
      </c>
      <c r="B17" s="29" t="s">
        <v>58</v>
      </c>
      <c r="C17" s="29" t="s">
        <v>57</v>
      </c>
    </row>
    <row r="18" spans="1:3" ht="13.8" thickBot="1" x14ac:dyDescent="0.3">
      <c r="A18" s="19" t="s">
        <v>81</v>
      </c>
      <c r="B18" s="29" t="s">
        <v>56</v>
      </c>
      <c r="C18" s="29" t="s">
        <v>59</v>
      </c>
    </row>
    <row r="19" spans="1:3" ht="13.8" thickBot="1" x14ac:dyDescent="0.3">
      <c r="A19" s="19" t="s">
        <v>50</v>
      </c>
      <c r="B19" s="29" t="s">
        <v>56</v>
      </c>
      <c r="C19" s="29" t="s">
        <v>57</v>
      </c>
    </row>
    <row r="20" spans="1:3" ht="13.8" thickBot="1" x14ac:dyDescent="0.3">
      <c r="A20" s="19" t="s">
        <v>13</v>
      </c>
      <c r="B20" s="29" t="s">
        <v>58</v>
      </c>
      <c r="C20" s="29" t="s">
        <v>57</v>
      </c>
    </row>
    <row r="21" spans="1:3" ht="27" thickBot="1" x14ac:dyDescent="0.3">
      <c r="A21" s="19" t="s">
        <v>75</v>
      </c>
      <c r="B21" s="29" t="s">
        <v>56</v>
      </c>
      <c r="C21" s="29" t="s">
        <v>59</v>
      </c>
    </row>
    <row r="22" spans="1:3" ht="27" thickBot="1" x14ac:dyDescent="0.3">
      <c r="A22" s="19" t="s">
        <v>14</v>
      </c>
      <c r="B22" s="42" t="s">
        <v>58</v>
      </c>
      <c r="C22" s="42" t="s">
        <v>70</v>
      </c>
    </row>
    <row r="23" spans="1:3" ht="27" thickBot="1" x14ac:dyDescent="0.3">
      <c r="A23" s="19" t="s">
        <v>61</v>
      </c>
      <c r="B23" s="29" t="s">
        <v>58</v>
      </c>
      <c r="C23" s="29" t="s">
        <v>57</v>
      </c>
    </row>
    <row r="24" spans="1:3" ht="13.8" thickBot="1" x14ac:dyDescent="0.3">
      <c r="A24" s="19" t="s">
        <v>26</v>
      </c>
      <c r="B24" s="29" t="s">
        <v>56</v>
      </c>
      <c r="C24" s="29" t="s">
        <v>57</v>
      </c>
    </row>
    <row r="25" spans="1:3" ht="13.8" thickBot="1" x14ac:dyDescent="0.3">
      <c r="A25" s="19" t="s">
        <v>66</v>
      </c>
      <c r="B25" s="29" t="s">
        <v>56</v>
      </c>
      <c r="C25" s="29" t="s">
        <v>70</v>
      </c>
    </row>
    <row r="26" spans="1:3" ht="27" thickBot="1" x14ac:dyDescent="0.3">
      <c r="A26" s="19" t="s">
        <v>111</v>
      </c>
      <c r="B26" s="29" t="s">
        <v>58</v>
      </c>
      <c r="C26" s="29" t="s">
        <v>57</v>
      </c>
    </row>
    <row r="27" spans="1:3" ht="13.8" thickBot="1" x14ac:dyDescent="0.3">
      <c r="A27" s="19" t="s">
        <v>74</v>
      </c>
      <c r="B27" s="29" t="s">
        <v>58</v>
      </c>
      <c r="C27" s="29" t="s">
        <v>59</v>
      </c>
    </row>
    <row r="28" spans="1:3" ht="13.8" thickBot="1" x14ac:dyDescent="0.3">
      <c r="A28" s="19" t="s">
        <v>36</v>
      </c>
      <c r="B28" s="29" t="s">
        <v>56</v>
      </c>
      <c r="C28" s="43" t="s">
        <v>120</v>
      </c>
    </row>
    <row r="29" spans="1:3" ht="13.8" thickBot="1" x14ac:dyDescent="0.3">
      <c r="A29" s="19" t="s">
        <v>9</v>
      </c>
      <c r="B29" s="42" t="s">
        <v>56</v>
      </c>
      <c r="C29" s="42" t="s">
        <v>70</v>
      </c>
    </row>
    <row r="30" spans="1:3" ht="13.8" thickBot="1" x14ac:dyDescent="0.3">
      <c r="A30" s="19" t="s">
        <v>119</v>
      </c>
      <c r="B30" s="29" t="s">
        <v>58</v>
      </c>
      <c r="C30" s="28" t="s">
        <v>59</v>
      </c>
    </row>
    <row r="31" spans="1:3" ht="27" thickBot="1" x14ac:dyDescent="0.3">
      <c r="A31" s="19" t="s">
        <v>25</v>
      </c>
      <c r="B31" s="29" t="s">
        <v>58</v>
      </c>
      <c r="C31" s="28" t="s">
        <v>59</v>
      </c>
    </row>
    <row r="32" spans="1:3" ht="13.8" thickBot="1" x14ac:dyDescent="0.3">
      <c r="A32" s="19" t="s">
        <v>32</v>
      </c>
      <c r="B32" s="29" t="s">
        <v>56</v>
      </c>
      <c r="C32" s="28" t="s">
        <v>57</v>
      </c>
    </row>
    <row r="33" spans="1:3" ht="13.8" thickBot="1" x14ac:dyDescent="0.3">
      <c r="A33" s="19" t="s">
        <v>16</v>
      </c>
      <c r="B33" s="29" t="s">
        <v>58</v>
      </c>
      <c r="C33" s="28" t="s">
        <v>59</v>
      </c>
    </row>
    <row r="34" spans="1:3" ht="13.8" thickBot="1" x14ac:dyDescent="0.3">
      <c r="A34" s="19" t="s">
        <v>10</v>
      </c>
      <c r="B34" s="29" t="s">
        <v>58</v>
      </c>
      <c r="C34" s="28" t="s">
        <v>59</v>
      </c>
    </row>
    <row r="35" spans="1:3" ht="13.8" thickBot="1" x14ac:dyDescent="0.3">
      <c r="A35" s="19" t="s">
        <v>27</v>
      </c>
      <c r="B35" s="29" t="s">
        <v>58</v>
      </c>
      <c r="C35" s="28" t="s">
        <v>57</v>
      </c>
    </row>
    <row r="36" spans="1:3" ht="13.8" thickBot="1" x14ac:dyDescent="0.3">
      <c r="A36" s="19" t="s">
        <v>114</v>
      </c>
      <c r="B36" s="29" t="s">
        <v>58</v>
      </c>
      <c r="C36" s="28" t="s">
        <v>57</v>
      </c>
    </row>
    <row r="37" spans="1:3" ht="13.8" thickBot="1" x14ac:dyDescent="0.3">
      <c r="A37" s="19" t="s">
        <v>63</v>
      </c>
      <c r="B37" s="29" t="s">
        <v>58</v>
      </c>
      <c r="C37" s="28" t="s">
        <v>57</v>
      </c>
    </row>
    <row r="38" spans="1:3" ht="13.8" thickBot="1" x14ac:dyDescent="0.3">
      <c r="A38" s="19" t="s">
        <v>84</v>
      </c>
      <c r="B38" s="29" t="s">
        <v>56</v>
      </c>
      <c r="C38" s="28" t="s">
        <v>57</v>
      </c>
    </row>
    <row r="39" spans="1:3" ht="13.8" thickBot="1" x14ac:dyDescent="0.3">
      <c r="A39" s="19" t="s">
        <v>380</v>
      </c>
      <c r="B39" s="42" t="s">
        <v>56</v>
      </c>
      <c r="C39" s="43" t="s">
        <v>57</v>
      </c>
    </row>
    <row r="40" spans="1:3" ht="27" thickBot="1" x14ac:dyDescent="0.3">
      <c r="A40" s="19" t="s">
        <v>42</v>
      </c>
      <c r="B40" s="29" t="s">
        <v>58</v>
      </c>
      <c r="C40" s="28" t="s">
        <v>57</v>
      </c>
    </row>
    <row r="41" spans="1:3" ht="13.8" thickBot="1" x14ac:dyDescent="0.3">
      <c r="A41" s="19" t="s">
        <v>44</v>
      </c>
      <c r="B41" s="29" t="s">
        <v>56</v>
      </c>
      <c r="C41" s="28" t="s">
        <v>57</v>
      </c>
    </row>
    <row r="42" spans="1:3" ht="13.8" thickBot="1" x14ac:dyDescent="0.3">
      <c r="A42" s="19" t="s">
        <v>105</v>
      </c>
      <c r="B42" s="29" t="s">
        <v>58</v>
      </c>
      <c r="C42" s="28" t="s">
        <v>59</v>
      </c>
    </row>
    <row r="43" spans="1:3" ht="27" thickBot="1" x14ac:dyDescent="0.3">
      <c r="A43" s="19" t="s">
        <v>369</v>
      </c>
      <c r="B43" s="29" t="s">
        <v>58</v>
      </c>
      <c r="C43" s="28" t="s">
        <v>57</v>
      </c>
    </row>
    <row r="44" spans="1:3" ht="13.8" thickBot="1" x14ac:dyDescent="0.3">
      <c r="A44" s="19" t="s">
        <v>85</v>
      </c>
      <c r="B44" s="29" t="s">
        <v>58</v>
      </c>
      <c r="C44" s="28" t="s">
        <v>59</v>
      </c>
    </row>
    <row r="45" spans="1:3" ht="13.8" thickBot="1" x14ac:dyDescent="0.3">
      <c r="A45" s="19" t="s">
        <v>39</v>
      </c>
      <c r="B45" s="31" t="s">
        <v>58</v>
      </c>
      <c r="C45" s="30" t="s">
        <v>57</v>
      </c>
    </row>
    <row r="46" spans="1:3" ht="27" thickBot="1" x14ac:dyDescent="0.3">
      <c r="A46" s="19" t="s">
        <v>4</v>
      </c>
      <c r="B46" s="31" t="s">
        <v>56</v>
      </c>
      <c r="C46" s="30" t="s">
        <v>57</v>
      </c>
    </row>
    <row r="47" spans="1:3" ht="13.8" thickBot="1" x14ac:dyDescent="0.3">
      <c r="A47" s="19" t="s">
        <v>29</v>
      </c>
      <c r="B47" s="31" t="s">
        <v>58</v>
      </c>
      <c r="C47" s="30" t="s">
        <v>57</v>
      </c>
    </row>
    <row r="48" spans="1:3" ht="13.8" thickBot="1" x14ac:dyDescent="0.3">
      <c r="A48" s="19" t="s">
        <v>7</v>
      </c>
      <c r="B48" s="31" t="s">
        <v>58</v>
      </c>
      <c r="C48" s="30" t="s">
        <v>59</v>
      </c>
    </row>
    <row r="49" spans="1:3" ht="13.8" thickBot="1" x14ac:dyDescent="0.3">
      <c r="A49" s="19" t="s">
        <v>89</v>
      </c>
      <c r="B49" s="31" t="s">
        <v>56</v>
      </c>
      <c r="C49" s="30" t="s">
        <v>59</v>
      </c>
    </row>
    <row r="50" spans="1:3" ht="13.8" thickBot="1" x14ac:dyDescent="0.3">
      <c r="A50" s="19" t="s">
        <v>115</v>
      </c>
      <c r="B50" s="31" t="s">
        <v>56</v>
      </c>
      <c r="C50" s="31" t="s">
        <v>112</v>
      </c>
    </row>
    <row r="51" spans="1:3" ht="13.8" thickBot="1" x14ac:dyDescent="0.3">
      <c r="A51" s="19" t="s">
        <v>91</v>
      </c>
      <c r="B51" s="31" t="s">
        <v>56</v>
      </c>
      <c r="C51" s="30" t="s">
        <v>59</v>
      </c>
    </row>
    <row r="52" spans="1:3" ht="13.8" thickBot="1" x14ac:dyDescent="0.3">
      <c r="A52" s="19" t="s">
        <v>98</v>
      </c>
      <c r="B52" s="31" t="s">
        <v>56</v>
      </c>
      <c r="C52" s="30" t="s">
        <v>59</v>
      </c>
    </row>
    <row r="53" spans="1:3" ht="13.8" thickBot="1" x14ac:dyDescent="0.3">
      <c r="A53" s="19" t="s">
        <v>90</v>
      </c>
      <c r="B53" s="31" t="s">
        <v>56</v>
      </c>
      <c r="C53" s="30" t="s">
        <v>57</v>
      </c>
    </row>
    <row r="54" spans="1:3" ht="13.8" thickBot="1" x14ac:dyDescent="0.3">
      <c r="A54" s="19" t="s">
        <v>40</v>
      </c>
      <c r="B54" s="31" t="s">
        <v>58</v>
      </c>
      <c r="C54" s="30" t="s">
        <v>59</v>
      </c>
    </row>
    <row r="55" spans="1:3" ht="13.8" thickBot="1" x14ac:dyDescent="0.3">
      <c r="A55" s="19" t="s">
        <v>83</v>
      </c>
      <c r="B55" s="31" t="s">
        <v>58</v>
      </c>
      <c r="C55" s="30" t="s">
        <v>57</v>
      </c>
    </row>
    <row r="56" spans="1:3" ht="13.8" thickBot="1" x14ac:dyDescent="0.3">
      <c r="A56" s="19" t="s">
        <v>99</v>
      </c>
      <c r="B56" s="31" t="s">
        <v>56</v>
      </c>
      <c r="C56" s="30" t="s">
        <v>59</v>
      </c>
    </row>
    <row r="57" spans="1:3" ht="13.8" thickBot="1" x14ac:dyDescent="0.3">
      <c r="A57" s="19" t="s">
        <v>62</v>
      </c>
      <c r="B57" s="31" t="s">
        <v>58</v>
      </c>
      <c r="C57" s="31" t="s">
        <v>70</v>
      </c>
    </row>
    <row r="58" spans="1:3" ht="13.8" thickBot="1" x14ac:dyDescent="0.3">
      <c r="A58" s="19" t="s">
        <v>6</v>
      </c>
      <c r="B58" s="31" t="s">
        <v>58</v>
      </c>
      <c r="C58" s="30" t="s">
        <v>59</v>
      </c>
    </row>
    <row r="59" spans="1:3" ht="13.8" thickBot="1" x14ac:dyDescent="0.3">
      <c r="A59" s="19" t="s">
        <v>24</v>
      </c>
      <c r="B59" s="31" t="s">
        <v>58</v>
      </c>
      <c r="C59" s="30" t="s">
        <v>59</v>
      </c>
    </row>
    <row r="60" spans="1:3" ht="13.8" thickBot="1" x14ac:dyDescent="0.3">
      <c r="A60" s="19" t="s">
        <v>109</v>
      </c>
      <c r="B60" s="31" t="s">
        <v>58</v>
      </c>
      <c r="C60" s="30" t="s">
        <v>57</v>
      </c>
    </row>
    <row r="61" spans="1:3" ht="13.8" thickBot="1" x14ac:dyDescent="0.3">
      <c r="A61" s="19" t="s">
        <v>12</v>
      </c>
      <c r="B61" s="31" t="s">
        <v>56</v>
      </c>
      <c r="C61" s="30" t="s">
        <v>59</v>
      </c>
    </row>
    <row r="62" spans="1:3" ht="13.8" thickBot="1" x14ac:dyDescent="0.3">
      <c r="A62" s="19" t="s">
        <v>122</v>
      </c>
      <c r="B62" s="31" t="s">
        <v>58</v>
      </c>
      <c r="C62" s="39" t="s">
        <v>57</v>
      </c>
    </row>
    <row r="63" spans="1:3" ht="27" thickBot="1" x14ac:dyDescent="0.3">
      <c r="A63" s="19" t="s">
        <v>118</v>
      </c>
      <c r="B63" s="31" t="s">
        <v>58</v>
      </c>
      <c r="C63" s="30" t="s">
        <v>59</v>
      </c>
    </row>
    <row r="64" spans="1:3" ht="13.8" thickBot="1" x14ac:dyDescent="0.3">
      <c r="A64" s="19" t="s">
        <v>106</v>
      </c>
      <c r="B64" s="31" t="s">
        <v>58</v>
      </c>
      <c r="C64" s="30" t="s">
        <v>59</v>
      </c>
    </row>
    <row r="65" spans="1:3" ht="13.8" thickBot="1" x14ac:dyDescent="0.3">
      <c r="A65" s="19" t="s">
        <v>49</v>
      </c>
      <c r="B65" s="31" t="s">
        <v>58</v>
      </c>
      <c r="C65" s="31" t="s">
        <v>57</v>
      </c>
    </row>
    <row r="66" spans="1:3" ht="27" thickBot="1" x14ac:dyDescent="0.3">
      <c r="A66" s="19" t="s">
        <v>35</v>
      </c>
      <c r="B66" s="31" t="s">
        <v>56</v>
      </c>
      <c r="C66" s="31" t="s">
        <v>57</v>
      </c>
    </row>
    <row r="67" spans="1:3" ht="27" thickBot="1" x14ac:dyDescent="0.3">
      <c r="A67" s="19" t="s">
        <v>45</v>
      </c>
      <c r="B67" s="31" t="s">
        <v>56</v>
      </c>
      <c r="C67" s="31" t="s">
        <v>57</v>
      </c>
    </row>
    <row r="68" spans="1:3" ht="13.8" thickBot="1" x14ac:dyDescent="0.3">
      <c r="A68" s="19" t="s">
        <v>96</v>
      </c>
      <c r="B68" s="31" t="s">
        <v>56</v>
      </c>
      <c r="C68" s="31" t="s">
        <v>57</v>
      </c>
    </row>
    <row r="69" spans="1:3" ht="13.8" thickBot="1" x14ac:dyDescent="0.3">
      <c r="A69" s="19" t="s">
        <v>28</v>
      </c>
      <c r="B69" s="31" t="s">
        <v>58</v>
      </c>
      <c r="C69" s="31" t="s">
        <v>57</v>
      </c>
    </row>
    <row r="70" spans="1:3" ht="13.8" thickBot="1" x14ac:dyDescent="0.3">
      <c r="A70" s="19" t="s">
        <v>117</v>
      </c>
      <c r="B70" s="31" t="s">
        <v>58</v>
      </c>
      <c r="C70" s="31" t="s">
        <v>57</v>
      </c>
    </row>
    <row r="71" spans="1:3" ht="13.8" thickBot="1" x14ac:dyDescent="0.3">
      <c r="A71" s="19" t="s">
        <v>43</v>
      </c>
      <c r="B71" s="31" t="s">
        <v>56</v>
      </c>
      <c r="C71" s="31" t="s">
        <v>120</v>
      </c>
    </row>
    <row r="72" spans="1:3" ht="13.8" thickBot="1" x14ac:dyDescent="0.3">
      <c r="A72" s="19" t="s">
        <v>30</v>
      </c>
      <c r="B72" s="31" t="s">
        <v>58</v>
      </c>
      <c r="C72" s="31" t="s">
        <v>57</v>
      </c>
    </row>
    <row r="73" spans="1:3" ht="13.8" thickBot="1" x14ac:dyDescent="0.3">
      <c r="A73" s="19" t="s">
        <v>23</v>
      </c>
      <c r="B73" s="31" t="s">
        <v>58</v>
      </c>
      <c r="C73" s="31" t="s">
        <v>59</v>
      </c>
    </row>
    <row r="74" spans="1:3" ht="13.8" thickBot="1" x14ac:dyDescent="0.3">
      <c r="A74" s="19" t="s">
        <v>33</v>
      </c>
      <c r="B74" s="31" t="s">
        <v>56</v>
      </c>
      <c r="C74" s="31" t="s">
        <v>57</v>
      </c>
    </row>
    <row r="75" spans="1:3" ht="13.8" thickBot="1" x14ac:dyDescent="0.3">
      <c r="A75" s="32" t="s">
        <v>8</v>
      </c>
      <c r="B75" s="31" t="s">
        <v>56</v>
      </c>
      <c r="C75" s="31" t="s">
        <v>57</v>
      </c>
    </row>
    <row r="76" spans="1:3" ht="13.8" thickBot="1" x14ac:dyDescent="0.3">
      <c r="A76" s="32" t="s">
        <v>11</v>
      </c>
      <c r="B76" s="31" t="s">
        <v>58</v>
      </c>
      <c r="C76" s="31" t="s">
        <v>59</v>
      </c>
    </row>
    <row r="77" spans="1:3" ht="13.8" thickBot="1" x14ac:dyDescent="0.3">
      <c r="A77" s="32" t="s">
        <v>102</v>
      </c>
      <c r="B77" s="31" t="s">
        <v>58</v>
      </c>
      <c r="C77" s="31" t="s">
        <v>59</v>
      </c>
    </row>
    <row r="78" spans="1:3" ht="13.8" thickBot="1" x14ac:dyDescent="0.3">
      <c r="A78" s="32" t="s">
        <v>110</v>
      </c>
      <c r="B78" s="31" t="s">
        <v>56</v>
      </c>
      <c r="C78" s="31" t="s">
        <v>57</v>
      </c>
    </row>
    <row r="79" spans="1:3" ht="27" thickBot="1" x14ac:dyDescent="0.3">
      <c r="A79" s="32" t="s">
        <v>92</v>
      </c>
      <c r="B79" s="31" t="s">
        <v>56</v>
      </c>
      <c r="C79" s="31" t="s">
        <v>70</v>
      </c>
    </row>
    <row r="80" spans="1:3" ht="13.8" thickBot="1" x14ac:dyDescent="0.3">
      <c r="A80" s="32" t="s">
        <v>107</v>
      </c>
      <c r="B80" s="31" t="s">
        <v>58</v>
      </c>
      <c r="C80" s="31" t="s">
        <v>59</v>
      </c>
    </row>
    <row r="81" spans="1:4" ht="13.8" thickBot="1" x14ac:dyDescent="0.3">
      <c r="A81" s="32" t="s">
        <v>69</v>
      </c>
      <c r="B81" s="31" t="s">
        <v>56</v>
      </c>
      <c r="C81" s="31" t="s">
        <v>70</v>
      </c>
    </row>
    <row r="82" spans="1:4" ht="13.8" thickBot="1" x14ac:dyDescent="0.3">
      <c r="A82" s="32" t="s">
        <v>22</v>
      </c>
      <c r="B82" s="31" t="s">
        <v>58</v>
      </c>
      <c r="C82" s="31" t="s">
        <v>59</v>
      </c>
    </row>
    <row r="83" spans="1:4" ht="13.8" thickBot="1" x14ac:dyDescent="0.3">
      <c r="A83" s="32" t="s">
        <v>55</v>
      </c>
      <c r="B83" s="31" t="s">
        <v>58</v>
      </c>
      <c r="C83" s="31" t="s">
        <v>59</v>
      </c>
    </row>
    <row r="84" spans="1:4" ht="13.8" thickBot="1" x14ac:dyDescent="0.3">
      <c r="A84" s="32" t="s">
        <v>51</v>
      </c>
      <c r="B84" s="31" t="s">
        <v>58</v>
      </c>
      <c r="C84" s="31" t="s">
        <v>59</v>
      </c>
    </row>
    <row r="85" spans="1:4" ht="13.8" thickBot="1" x14ac:dyDescent="0.3">
      <c r="A85" s="32" t="s">
        <v>103</v>
      </c>
      <c r="B85" s="31" t="s">
        <v>58</v>
      </c>
      <c r="C85" s="31" t="s">
        <v>57</v>
      </c>
    </row>
    <row r="86" spans="1:4" ht="13.8" thickBot="1" x14ac:dyDescent="0.3">
      <c r="A86" s="32" t="s">
        <v>104</v>
      </c>
      <c r="B86" s="31" t="s">
        <v>58</v>
      </c>
      <c r="C86" s="31" t="s">
        <v>57</v>
      </c>
    </row>
    <row r="87" spans="1:4" ht="13.8" thickBot="1" x14ac:dyDescent="0.3">
      <c r="A87" s="32" t="s">
        <v>31</v>
      </c>
      <c r="B87" s="31" t="s">
        <v>58</v>
      </c>
      <c r="C87" s="31" t="s">
        <v>59</v>
      </c>
    </row>
    <row r="88" spans="1:4" ht="13.8" thickBot="1" x14ac:dyDescent="0.3">
      <c r="A88" s="32" t="s">
        <v>97</v>
      </c>
      <c r="B88" s="31" t="s">
        <v>56</v>
      </c>
      <c r="C88" s="31" t="s">
        <v>57</v>
      </c>
    </row>
    <row r="89" spans="1:4" ht="13.8" thickBot="1" x14ac:dyDescent="0.3">
      <c r="A89" s="32" t="s">
        <v>100</v>
      </c>
      <c r="B89" s="31" t="s">
        <v>56</v>
      </c>
      <c r="C89" s="31" t="s">
        <v>59</v>
      </c>
    </row>
    <row r="90" spans="1:4" ht="13.8" thickBot="1" x14ac:dyDescent="0.3">
      <c r="A90" s="32" t="s">
        <v>17</v>
      </c>
      <c r="B90" s="31" t="s">
        <v>56</v>
      </c>
      <c r="C90" s="31" t="s">
        <v>59</v>
      </c>
    </row>
    <row r="91" spans="1:4" ht="13.8" thickBot="1" x14ac:dyDescent="0.3">
      <c r="A91" s="32" t="s">
        <v>95</v>
      </c>
      <c r="B91" s="31" t="s">
        <v>56</v>
      </c>
      <c r="C91" s="31" t="s">
        <v>112</v>
      </c>
    </row>
    <row r="92" spans="1:4" ht="13.8" thickBot="1" x14ac:dyDescent="0.3">
      <c r="A92" s="32" t="s">
        <v>108</v>
      </c>
      <c r="B92" s="31" t="s">
        <v>58</v>
      </c>
      <c r="C92" s="31" t="s">
        <v>59</v>
      </c>
    </row>
    <row r="93" spans="1:4" ht="13.8" thickBot="1" x14ac:dyDescent="0.3">
      <c r="A93" s="32" t="s">
        <v>64</v>
      </c>
      <c r="B93" s="31" t="s">
        <v>53</v>
      </c>
      <c r="C93" s="31" t="s">
        <v>70</v>
      </c>
    </row>
    <row r="94" spans="1:4" ht="13.8" thickBot="1" x14ac:dyDescent="0.3">
      <c r="A94" s="32" t="s">
        <v>73</v>
      </c>
      <c r="B94" s="31" t="s">
        <v>58</v>
      </c>
      <c r="C94" s="31" t="s">
        <v>57</v>
      </c>
    </row>
    <row r="95" spans="1:4" ht="27" thickBot="1" x14ac:dyDescent="0.3">
      <c r="A95" s="32" t="s">
        <v>71</v>
      </c>
      <c r="B95" s="31" t="s">
        <v>58</v>
      </c>
      <c r="C95" s="31" t="s">
        <v>59</v>
      </c>
    </row>
    <row r="96" spans="1:4" ht="27" thickBot="1" x14ac:dyDescent="0.3">
      <c r="A96" s="32" t="s">
        <v>72</v>
      </c>
      <c r="B96" s="31" t="s">
        <v>58</v>
      </c>
      <c r="C96" s="31" t="s">
        <v>59</v>
      </c>
      <c r="D96" t="s">
        <v>53</v>
      </c>
    </row>
    <row r="97" spans="1:3" ht="13.8" thickBot="1" x14ac:dyDescent="0.3">
      <c r="A97" s="32" t="s">
        <v>80</v>
      </c>
      <c r="B97" s="31" t="s">
        <v>58</v>
      </c>
      <c r="C97" s="31" t="s">
        <v>57</v>
      </c>
    </row>
    <row r="98" spans="1:3" ht="13.8" thickBot="1" x14ac:dyDescent="0.3">
      <c r="A98" s="32" t="s">
        <v>21</v>
      </c>
      <c r="B98" s="31" t="s">
        <v>58</v>
      </c>
      <c r="C98" s="31" t="s">
        <v>57</v>
      </c>
    </row>
    <row r="99" spans="1:3" ht="13.8" thickBot="1" x14ac:dyDescent="0.3">
      <c r="A99" s="32" t="s">
        <v>121</v>
      </c>
      <c r="B99" s="31" t="s">
        <v>56</v>
      </c>
      <c r="C99" s="31" t="s">
        <v>70</v>
      </c>
    </row>
    <row r="100" spans="1:3" ht="13.8" thickBot="1" x14ac:dyDescent="0.3">
      <c r="A100" s="32" t="s">
        <v>101</v>
      </c>
      <c r="B100" s="31" t="s">
        <v>56</v>
      </c>
      <c r="C100" s="31" t="s">
        <v>59</v>
      </c>
    </row>
    <row r="101" spans="1:3" ht="27" thickBot="1" x14ac:dyDescent="0.3">
      <c r="A101" s="32" t="s">
        <v>41</v>
      </c>
      <c r="B101" s="31" t="s">
        <v>58</v>
      </c>
      <c r="C101" s="31" t="s">
        <v>59</v>
      </c>
    </row>
    <row r="102" spans="1:3" ht="13.8" thickBot="1" x14ac:dyDescent="0.3">
      <c r="A102" s="32" t="s">
        <v>3</v>
      </c>
      <c r="B102" s="31" t="s">
        <v>58</v>
      </c>
      <c r="C102" s="31" t="s">
        <v>59</v>
      </c>
    </row>
    <row r="103" spans="1:3" ht="13.8" thickBot="1" x14ac:dyDescent="0.3">
      <c r="A103" s="32" t="s">
        <v>113</v>
      </c>
      <c r="B103" s="31" t="s">
        <v>58</v>
      </c>
      <c r="C103" s="31" t="s">
        <v>120</v>
      </c>
    </row>
    <row r="104" spans="1:3" ht="13.8" thickBot="1" x14ac:dyDescent="0.3">
      <c r="A104" s="32" t="s">
        <v>87</v>
      </c>
      <c r="B104" s="31" t="s">
        <v>58</v>
      </c>
      <c r="C104" s="31" t="s">
        <v>59</v>
      </c>
    </row>
    <row r="105" spans="1:3" ht="13.8" thickBot="1" x14ac:dyDescent="0.3">
      <c r="A105" s="32" t="s">
        <v>67</v>
      </c>
      <c r="B105" s="31" t="s">
        <v>58</v>
      </c>
      <c r="C105" s="31" t="s">
        <v>59</v>
      </c>
    </row>
    <row r="106" spans="1:3" ht="13.8" thickBot="1" x14ac:dyDescent="0.3">
      <c r="A106" s="32" t="s">
        <v>93</v>
      </c>
      <c r="B106" s="31" t="s">
        <v>58</v>
      </c>
      <c r="C106" s="31" t="s">
        <v>57</v>
      </c>
    </row>
    <row r="107" spans="1:3" ht="13.8" thickBot="1" x14ac:dyDescent="0.3">
      <c r="A107" s="32" t="s">
        <v>94</v>
      </c>
      <c r="B107" s="40" t="s">
        <v>56</v>
      </c>
      <c r="C107" s="40" t="s">
        <v>59</v>
      </c>
    </row>
    <row r="108" spans="1:3" ht="27" thickBot="1" x14ac:dyDescent="0.3">
      <c r="A108" s="32" t="s">
        <v>19</v>
      </c>
      <c r="B108" s="31" t="s">
        <v>58</v>
      </c>
      <c r="C108" s="31" t="s">
        <v>59</v>
      </c>
    </row>
    <row r="109" spans="1:3" ht="13.8" thickBot="1" x14ac:dyDescent="0.3">
      <c r="A109" s="32" t="s">
        <v>20</v>
      </c>
      <c r="B109" s="31" t="s">
        <v>56</v>
      </c>
      <c r="C109" s="31" t="s">
        <v>120</v>
      </c>
    </row>
    <row r="110" spans="1:3" ht="27" thickBot="1" x14ac:dyDescent="0.3">
      <c r="A110" s="32" t="s">
        <v>82</v>
      </c>
      <c r="B110" s="31" t="s">
        <v>56</v>
      </c>
      <c r="C110" s="31" t="s">
        <v>57</v>
      </c>
    </row>
    <row r="111" spans="1:3" ht="13.8" thickBot="1" x14ac:dyDescent="0.3">
      <c r="A111" s="32" t="s">
        <v>15</v>
      </c>
      <c r="B111" s="31" t="s">
        <v>56</v>
      </c>
      <c r="C111" s="31" t="s">
        <v>57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90"/>
  <sheetViews>
    <sheetView zoomScaleNormal="100" zoomScaleSheetLayoutView="100" workbookViewId="0">
      <pane ySplit="5" topLeftCell="A6" activePane="bottomLeft" state="frozen"/>
      <selection pane="bottomLeft" activeCell="E352" sqref="E352"/>
    </sheetView>
  </sheetViews>
  <sheetFormatPr defaultRowHeight="13.2" x14ac:dyDescent="0.25"/>
  <cols>
    <col min="1" max="1" width="4" style="54" customWidth="1"/>
    <col min="2" max="2" width="8.5546875" style="24" customWidth="1"/>
    <col min="3" max="3" width="10.88671875" style="1" customWidth="1"/>
    <col min="4" max="4" width="55.88671875" customWidth="1"/>
    <col min="5" max="5" width="10.109375" customWidth="1"/>
    <col min="6" max="6" width="26.88671875" customWidth="1"/>
    <col min="7" max="7" width="13.88671875" style="46" customWidth="1"/>
    <col min="8" max="9" width="9.109375" style="54" hidden="1" customWidth="1"/>
  </cols>
  <sheetData>
    <row r="3" spans="1:9" s="3" customFormat="1" ht="15.9" customHeight="1" x14ac:dyDescent="0.3">
      <c r="A3" s="4"/>
      <c r="B3" s="23" t="s">
        <v>2</v>
      </c>
      <c r="C3" s="16"/>
      <c r="G3" s="45"/>
      <c r="H3" s="4"/>
      <c r="I3" s="4"/>
    </row>
    <row r="4" spans="1:9" ht="12" customHeight="1" thickBot="1" x14ac:dyDescent="0.3"/>
    <row r="5" spans="1:9" s="9" customFormat="1" ht="19.5" customHeight="1" thickBot="1" x14ac:dyDescent="0.3">
      <c r="A5" s="7"/>
      <c r="B5" s="25" t="s">
        <v>124</v>
      </c>
      <c r="C5" s="11" t="s">
        <v>5</v>
      </c>
      <c r="D5" s="11" t="s">
        <v>0</v>
      </c>
      <c r="E5" s="8" t="s">
        <v>125</v>
      </c>
      <c r="F5" s="8" t="s">
        <v>123</v>
      </c>
      <c r="G5" s="47" t="s">
        <v>1</v>
      </c>
      <c r="H5" s="8" t="s">
        <v>52</v>
      </c>
      <c r="I5" s="8" t="s">
        <v>54</v>
      </c>
    </row>
    <row r="6" spans="1:9" ht="15.9" customHeight="1" thickBot="1" x14ac:dyDescent="0.3">
      <c r="A6" s="10">
        <v>21</v>
      </c>
      <c r="B6" s="26">
        <v>40378</v>
      </c>
      <c r="C6" s="22" t="s">
        <v>185</v>
      </c>
      <c r="D6" s="20" t="s">
        <v>186</v>
      </c>
      <c r="E6" s="44" t="s">
        <v>187</v>
      </c>
      <c r="F6" s="6" t="s">
        <v>188</v>
      </c>
      <c r="G6" s="48">
        <v>15000</v>
      </c>
      <c r="H6" s="31" t="s">
        <v>58</v>
      </c>
      <c r="I6" s="31" t="s">
        <v>59</v>
      </c>
    </row>
    <row r="7" spans="1:9" ht="15.9" customHeight="1" thickBot="1" x14ac:dyDescent="0.3">
      <c r="A7" s="10">
        <v>94</v>
      </c>
      <c r="B7" s="26">
        <v>40458</v>
      </c>
      <c r="C7" s="22" t="s">
        <v>328</v>
      </c>
      <c r="D7" s="20" t="s">
        <v>329</v>
      </c>
      <c r="E7" s="44" t="s">
        <v>187</v>
      </c>
      <c r="F7" s="6" t="s">
        <v>330</v>
      </c>
      <c r="G7" s="49">
        <v>21050</v>
      </c>
      <c r="H7" s="31" t="s">
        <v>58</v>
      </c>
      <c r="I7" s="31" t="s">
        <v>59</v>
      </c>
    </row>
    <row r="8" spans="1:9" ht="15.9" customHeight="1" thickBot="1" x14ac:dyDescent="0.3">
      <c r="A8" s="10">
        <v>117</v>
      </c>
      <c r="B8" s="26">
        <v>40483</v>
      </c>
      <c r="C8" s="22" t="s">
        <v>370</v>
      </c>
      <c r="D8" s="20" t="s">
        <v>371</v>
      </c>
      <c r="E8" s="44" t="s">
        <v>187</v>
      </c>
      <c r="F8" s="6" t="s">
        <v>372</v>
      </c>
      <c r="G8" s="49">
        <v>19335</v>
      </c>
      <c r="H8" s="31" t="s">
        <v>56</v>
      </c>
      <c r="I8" s="31" t="s">
        <v>59</v>
      </c>
    </row>
    <row r="9" spans="1:9" ht="15.9" customHeight="1" thickBot="1" x14ac:dyDescent="0.3">
      <c r="A9" s="10">
        <v>122</v>
      </c>
      <c r="B9" s="26">
        <v>40492</v>
      </c>
      <c r="C9" s="22" t="s">
        <v>378</v>
      </c>
      <c r="D9" s="20" t="s">
        <v>379</v>
      </c>
      <c r="E9" s="44" t="s">
        <v>187</v>
      </c>
      <c r="F9" s="6" t="s">
        <v>380</v>
      </c>
      <c r="G9" s="49">
        <v>76000</v>
      </c>
      <c r="H9" s="40" t="s">
        <v>58</v>
      </c>
      <c r="I9" s="40" t="s">
        <v>148</v>
      </c>
    </row>
    <row r="10" spans="1:9" ht="15.9" customHeight="1" thickBot="1" x14ac:dyDescent="0.3">
      <c r="A10" s="10">
        <v>193</v>
      </c>
      <c r="B10" s="26">
        <v>40583</v>
      </c>
      <c r="C10" s="22" t="s">
        <v>501</v>
      </c>
      <c r="D10" s="20" t="s">
        <v>502</v>
      </c>
      <c r="E10" s="44" t="s">
        <v>187</v>
      </c>
      <c r="F10" s="6" t="s">
        <v>368</v>
      </c>
      <c r="G10" s="50">
        <v>29761</v>
      </c>
      <c r="H10" s="40" t="s">
        <v>58</v>
      </c>
      <c r="I10" s="40" t="s">
        <v>148</v>
      </c>
    </row>
    <row r="11" spans="1:9" ht="15.9" customHeight="1" thickBot="1" x14ac:dyDescent="0.3">
      <c r="A11" s="10">
        <v>311</v>
      </c>
      <c r="B11" s="26">
        <v>40700</v>
      </c>
      <c r="C11" s="22" t="s">
        <v>673</v>
      </c>
      <c r="D11" s="20" t="s">
        <v>674</v>
      </c>
      <c r="E11" s="44" t="s">
        <v>187</v>
      </c>
      <c r="F11" s="6" t="s">
        <v>675</v>
      </c>
      <c r="G11" s="50">
        <v>15585</v>
      </c>
      <c r="H11" s="40" t="s">
        <v>58</v>
      </c>
      <c r="I11" s="40" t="s">
        <v>148</v>
      </c>
    </row>
    <row r="12" spans="1:9" ht="15.9" customHeight="1" thickBot="1" x14ac:dyDescent="0.3">
      <c r="A12" s="10">
        <v>314</v>
      </c>
      <c r="B12" s="26">
        <v>40702</v>
      </c>
      <c r="C12" s="22" t="s">
        <v>680</v>
      </c>
      <c r="D12" s="20" t="s">
        <v>681</v>
      </c>
      <c r="E12" s="44" t="s">
        <v>187</v>
      </c>
      <c r="F12" s="6" t="s">
        <v>368</v>
      </c>
      <c r="G12" s="50">
        <v>49987</v>
      </c>
      <c r="H12" s="40" t="s">
        <v>58</v>
      </c>
      <c r="I12" s="40" t="s">
        <v>148</v>
      </c>
    </row>
    <row r="13" spans="1:9" ht="15.9" customHeight="1" thickBot="1" x14ac:dyDescent="0.3">
      <c r="A13" s="55"/>
      <c r="B13" s="56"/>
      <c r="C13" s="57"/>
      <c r="D13" s="58"/>
      <c r="E13" s="59"/>
      <c r="F13" s="60"/>
      <c r="G13" s="61"/>
      <c r="H13" s="40"/>
      <c r="I13" s="40"/>
    </row>
    <row r="14" spans="1:9" ht="15.9" customHeight="1" thickBot="1" x14ac:dyDescent="0.3">
      <c r="A14" s="55"/>
      <c r="B14" s="56"/>
      <c r="C14" s="57"/>
      <c r="D14" s="58"/>
      <c r="E14" s="63">
        <f>COUNTA(E6:E12)</f>
        <v>7</v>
      </c>
      <c r="F14" s="60"/>
      <c r="G14" s="61">
        <f>SUM(G6:G13)</f>
        <v>226718</v>
      </c>
      <c r="H14" s="40"/>
      <c r="I14" s="40"/>
    </row>
    <row r="15" spans="1:9" ht="15.9" customHeight="1" thickBot="1" x14ac:dyDescent="0.3">
      <c r="A15" s="55"/>
      <c r="B15" s="56"/>
      <c r="C15" s="57"/>
      <c r="D15" s="58"/>
      <c r="E15" s="59"/>
      <c r="F15" s="60"/>
      <c r="G15" s="61"/>
      <c r="H15" s="40"/>
      <c r="I15" s="40"/>
    </row>
    <row r="16" spans="1:9" ht="15.9" customHeight="1" thickBot="1" x14ac:dyDescent="0.3">
      <c r="A16" s="10">
        <v>3</v>
      </c>
      <c r="B16" s="26">
        <v>40366</v>
      </c>
      <c r="C16" s="22" t="s">
        <v>133</v>
      </c>
      <c r="D16" s="20" t="s">
        <v>134</v>
      </c>
      <c r="E16" s="44" t="s">
        <v>135</v>
      </c>
      <c r="F16" s="6" t="s">
        <v>136</v>
      </c>
      <c r="G16" s="50">
        <v>598290</v>
      </c>
      <c r="H16" s="40" t="s">
        <v>58</v>
      </c>
      <c r="I16" s="40" t="s">
        <v>59</v>
      </c>
    </row>
    <row r="17" spans="1:9" ht="15.9" customHeight="1" thickBot="1" x14ac:dyDescent="0.3">
      <c r="A17" s="10">
        <v>290</v>
      </c>
      <c r="B17" s="26">
        <v>40675</v>
      </c>
      <c r="C17" s="22" t="s">
        <v>642</v>
      </c>
      <c r="D17" s="20" t="s">
        <v>643</v>
      </c>
      <c r="E17" s="44" t="s">
        <v>644</v>
      </c>
      <c r="F17" s="6" t="s">
        <v>37</v>
      </c>
      <c r="G17" s="50">
        <v>1238320</v>
      </c>
      <c r="H17" s="40" t="s">
        <v>58</v>
      </c>
      <c r="I17" s="40" t="s">
        <v>57</v>
      </c>
    </row>
    <row r="18" spans="1:9" ht="15.9" customHeight="1" thickBot="1" x14ac:dyDescent="0.3">
      <c r="A18" s="10">
        <v>180</v>
      </c>
      <c r="B18" s="26">
        <v>40574</v>
      </c>
      <c r="C18" s="22" t="s">
        <v>478</v>
      </c>
      <c r="D18" s="20" t="s">
        <v>479</v>
      </c>
      <c r="E18" s="44" t="s">
        <v>480</v>
      </c>
      <c r="F18" s="6" t="s">
        <v>93</v>
      </c>
      <c r="G18" s="50">
        <v>190600</v>
      </c>
      <c r="H18" s="40" t="s">
        <v>58</v>
      </c>
      <c r="I18" s="40" t="s">
        <v>59</v>
      </c>
    </row>
    <row r="19" spans="1:9" ht="15.9" customHeight="1" thickBot="1" x14ac:dyDescent="0.3">
      <c r="A19" s="10">
        <v>198</v>
      </c>
      <c r="B19" s="26">
        <v>40592</v>
      </c>
      <c r="C19" s="22" t="s">
        <v>510</v>
      </c>
      <c r="D19" s="20" t="s">
        <v>513</v>
      </c>
      <c r="E19" s="44" t="s">
        <v>511</v>
      </c>
      <c r="F19" s="6" t="s">
        <v>78</v>
      </c>
      <c r="G19" s="50">
        <v>155855</v>
      </c>
      <c r="H19" s="40" t="s">
        <v>58</v>
      </c>
      <c r="I19" s="40" t="s">
        <v>57</v>
      </c>
    </row>
    <row r="20" spans="1:9" ht="15.9" customHeight="1" thickBot="1" x14ac:dyDescent="0.3">
      <c r="A20" s="55"/>
      <c r="B20" s="56"/>
      <c r="C20" s="57"/>
      <c r="D20" s="58"/>
      <c r="E20" s="59"/>
      <c r="F20" s="60"/>
      <c r="G20" s="61"/>
      <c r="H20" s="40"/>
      <c r="I20" s="40"/>
    </row>
    <row r="21" spans="1:9" ht="15.9" customHeight="1" thickBot="1" x14ac:dyDescent="0.3">
      <c r="A21" s="55"/>
      <c r="B21" s="56"/>
      <c r="C21" s="57"/>
      <c r="D21" s="58"/>
      <c r="E21" s="60">
        <f>COUNTA(E16:E19)</f>
        <v>4</v>
      </c>
      <c r="F21" s="60"/>
      <c r="G21" s="61">
        <f>SUM(G16:G20)</f>
        <v>2183065</v>
      </c>
      <c r="H21" s="40"/>
      <c r="I21" s="40"/>
    </row>
    <row r="22" spans="1:9" ht="15.9" customHeight="1" thickBot="1" x14ac:dyDescent="0.3">
      <c r="A22" s="55"/>
      <c r="B22" s="56"/>
      <c r="C22" s="57"/>
      <c r="D22" s="58"/>
      <c r="E22" s="59"/>
      <c r="F22" s="60"/>
      <c r="G22" s="61"/>
      <c r="H22" s="40"/>
      <c r="I22" s="40"/>
    </row>
    <row r="23" spans="1:9" ht="15.9" customHeight="1" thickBot="1" x14ac:dyDescent="0.3">
      <c r="A23" s="10">
        <v>234</v>
      </c>
      <c r="B23" s="26">
        <v>40623</v>
      </c>
      <c r="C23" s="22" t="s">
        <v>194</v>
      </c>
      <c r="D23" s="20" t="s">
        <v>564</v>
      </c>
      <c r="E23" s="44" t="s">
        <v>565</v>
      </c>
      <c r="F23" s="6" t="s">
        <v>196</v>
      </c>
      <c r="G23" s="50">
        <v>57670</v>
      </c>
      <c r="H23" s="40" t="s">
        <v>58</v>
      </c>
      <c r="I23" s="40" t="s">
        <v>59</v>
      </c>
    </row>
    <row r="24" spans="1:9" ht="15.9" customHeight="1" thickBot="1" x14ac:dyDescent="0.3">
      <c r="A24" s="10">
        <v>19</v>
      </c>
      <c r="B24" s="26">
        <v>40372</v>
      </c>
      <c r="C24" s="22" t="s">
        <v>178</v>
      </c>
      <c r="D24" s="20" t="s">
        <v>179</v>
      </c>
      <c r="E24" s="44" t="s">
        <v>180</v>
      </c>
      <c r="F24" s="6" t="s">
        <v>181</v>
      </c>
      <c r="G24" s="50">
        <v>62993</v>
      </c>
      <c r="H24" s="40" t="s">
        <v>58</v>
      </c>
      <c r="I24" s="40" t="s">
        <v>59</v>
      </c>
    </row>
    <row r="25" spans="1:9" ht="15.9" customHeight="1" thickBot="1" x14ac:dyDescent="0.3">
      <c r="A25" s="10">
        <v>27</v>
      </c>
      <c r="B25" s="26">
        <v>40382</v>
      </c>
      <c r="C25" s="22" t="s">
        <v>202</v>
      </c>
      <c r="D25" s="20" t="s">
        <v>203</v>
      </c>
      <c r="E25" s="44" t="s">
        <v>180</v>
      </c>
      <c r="F25" s="6" t="s">
        <v>12</v>
      </c>
      <c r="G25" s="50">
        <v>36224</v>
      </c>
      <c r="H25" s="40" t="s">
        <v>58</v>
      </c>
      <c r="I25" s="40" t="s">
        <v>59</v>
      </c>
    </row>
    <row r="26" spans="1:9" ht="15.9" customHeight="1" thickBot="1" x14ac:dyDescent="0.3">
      <c r="A26" s="10">
        <v>48</v>
      </c>
      <c r="B26" s="26">
        <v>40402</v>
      </c>
      <c r="C26" s="22" t="s">
        <v>249</v>
      </c>
      <c r="D26" s="20" t="s">
        <v>250</v>
      </c>
      <c r="E26" s="44" t="s">
        <v>180</v>
      </c>
      <c r="F26" s="6" t="s">
        <v>251</v>
      </c>
      <c r="G26" s="50">
        <v>5500</v>
      </c>
      <c r="H26" s="40" t="s">
        <v>58</v>
      </c>
      <c r="I26" s="40" t="s">
        <v>59</v>
      </c>
    </row>
    <row r="27" spans="1:9" ht="15.9" customHeight="1" thickBot="1" x14ac:dyDescent="0.3">
      <c r="A27" s="10">
        <v>74</v>
      </c>
      <c r="B27" s="26">
        <v>40437</v>
      </c>
      <c r="C27" s="22" t="s">
        <v>295</v>
      </c>
      <c r="D27" s="20" t="s">
        <v>298</v>
      </c>
      <c r="E27" s="44" t="s">
        <v>180</v>
      </c>
      <c r="F27" s="6" t="s">
        <v>199</v>
      </c>
      <c r="G27" s="50">
        <v>2250</v>
      </c>
      <c r="H27" s="40" t="s">
        <v>58</v>
      </c>
      <c r="I27" s="40" t="s">
        <v>59</v>
      </c>
    </row>
    <row r="28" spans="1:9" ht="15.9" customHeight="1" thickBot="1" x14ac:dyDescent="0.3">
      <c r="A28" s="10">
        <v>107</v>
      </c>
      <c r="B28" s="26">
        <v>40476</v>
      </c>
      <c r="C28" s="22" t="s">
        <v>352</v>
      </c>
      <c r="D28" s="20" t="s">
        <v>353</v>
      </c>
      <c r="E28" s="44" t="s">
        <v>180</v>
      </c>
      <c r="F28" s="6" t="s">
        <v>122</v>
      </c>
      <c r="G28" s="50">
        <v>6890</v>
      </c>
      <c r="H28" s="40" t="s">
        <v>58</v>
      </c>
      <c r="I28" s="40" t="s">
        <v>59</v>
      </c>
    </row>
    <row r="29" spans="1:9" ht="15.9" customHeight="1" thickBot="1" x14ac:dyDescent="0.3">
      <c r="A29" s="10">
        <v>140</v>
      </c>
      <c r="B29" s="26">
        <v>40512</v>
      </c>
      <c r="C29" s="22" t="s">
        <v>412</v>
      </c>
      <c r="D29" s="20" t="s">
        <v>413</v>
      </c>
      <c r="E29" s="44" t="s">
        <v>180</v>
      </c>
      <c r="F29" s="6" t="s">
        <v>414</v>
      </c>
      <c r="G29" s="50">
        <v>17000</v>
      </c>
      <c r="H29" s="40" t="s">
        <v>58</v>
      </c>
      <c r="I29" s="40" t="s">
        <v>59</v>
      </c>
    </row>
    <row r="30" spans="1:9" ht="15.9" customHeight="1" thickBot="1" x14ac:dyDescent="0.3">
      <c r="A30" s="10">
        <v>155</v>
      </c>
      <c r="B30" s="26">
        <v>40533</v>
      </c>
      <c r="C30" s="22" t="s">
        <v>439</v>
      </c>
      <c r="D30" s="20" t="s">
        <v>440</v>
      </c>
      <c r="E30" s="44" t="s">
        <v>180</v>
      </c>
      <c r="F30" s="6" t="s">
        <v>441</v>
      </c>
      <c r="G30" s="50">
        <v>7865</v>
      </c>
      <c r="H30" s="40" t="s">
        <v>58</v>
      </c>
      <c r="I30" s="40" t="s">
        <v>57</v>
      </c>
    </row>
    <row r="31" spans="1:9" ht="15.9" customHeight="1" thickBot="1" x14ac:dyDescent="0.3">
      <c r="A31" s="10">
        <v>160</v>
      </c>
      <c r="B31" s="26">
        <v>40548</v>
      </c>
      <c r="C31" s="22" t="s">
        <v>448</v>
      </c>
      <c r="D31" s="20" t="s">
        <v>449</v>
      </c>
      <c r="E31" s="44" t="s">
        <v>180</v>
      </c>
      <c r="F31" s="6" t="s">
        <v>141</v>
      </c>
      <c r="G31" s="50">
        <v>19470</v>
      </c>
      <c r="H31" s="40" t="s">
        <v>58</v>
      </c>
      <c r="I31" s="40" t="s">
        <v>59</v>
      </c>
    </row>
    <row r="32" spans="1:9" ht="15.9" customHeight="1" thickBot="1" x14ac:dyDescent="0.3">
      <c r="A32" s="10">
        <v>163</v>
      </c>
      <c r="B32" s="26">
        <v>40549</v>
      </c>
      <c r="C32" s="22" t="s">
        <v>454</v>
      </c>
      <c r="D32" s="20" t="s">
        <v>455</v>
      </c>
      <c r="E32" s="44" t="s">
        <v>180</v>
      </c>
      <c r="F32" s="6" t="s">
        <v>365</v>
      </c>
      <c r="G32" s="50">
        <v>7187</v>
      </c>
      <c r="H32" s="40" t="s">
        <v>58</v>
      </c>
      <c r="I32" s="40" t="s">
        <v>148</v>
      </c>
    </row>
    <row r="33" spans="1:9" ht="15.9" customHeight="1" thickBot="1" x14ac:dyDescent="0.3">
      <c r="A33" s="10">
        <v>169</v>
      </c>
      <c r="B33" s="26">
        <v>40555</v>
      </c>
      <c r="C33" s="22" t="s">
        <v>463</v>
      </c>
      <c r="D33" s="20" t="s">
        <v>464</v>
      </c>
      <c r="E33" s="44" t="s">
        <v>180</v>
      </c>
      <c r="F33" s="6" t="s">
        <v>21</v>
      </c>
      <c r="G33" s="50">
        <v>34520</v>
      </c>
      <c r="H33" s="40" t="s">
        <v>58</v>
      </c>
      <c r="I33" s="40" t="s">
        <v>59</v>
      </c>
    </row>
    <row r="34" spans="1:9" ht="15.9" customHeight="1" thickBot="1" x14ac:dyDescent="0.3">
      <c r="A34" s="10">
        <v>178</v>
      </c>
      <c r="B34" s="26">
        <v>40570</v>
      </c>
      <c r="C34" s="22" t="s">
        <v>475</v>
      </c>
      <c r="D34" s="20" t="s">
        <v>476</v>
      </c>
      <c r="E34" s="44" t="s">
        <v>180</v>
      </c>
      <c r="F34" s="6" t="s">
        <v>141</v>
      </c>
      <c r="G34" s="50">
        <v>98320</v>
      </c>
      <c r="H34" s="40" t="s">
        <v>58</v>
      </c>
      <c r="I34" s="40" t="s">
        <v>148</v>
      </c>
    </row>
    <row r="35" spans="1:9" ht="15.9" customHeight="1" thickBot="1" x14ac:dyDescent="0.3">
      <c r="A35" s="10">
        <v>195</v>
      </c>
      <c r="B35" s="26">
        <v>40590</v>
      </c>
      <c r="C35" s="22" t="s">
        <v>504</v>
      </c>
      <c r="D35" s="20" t="s">
        <v>505</v>
      </c>
      <c r="E35" s="44" t="s">
        <v>180</v>
      </c>
      <c r="F35" s="6" t="s">
        <v>140</v>
      </c>
      <c r="G35" s="50">
        <v>8950</v>
      </c>
      <c r="H35" s="40" t="s">
        <v>58</v>
      </c>
      <c r="I35" s="40" t="s">
        <v>59</v>
      </c>
    </row>
    <row r="36" spans="1:9" ht="15.9" customHeight="1" thickBot="1" x14ac:dyDescent="0.3">
      <c r="A36" s="10">
        <v>204</v>
      </c>
      <c r="B36" s="26">
        <v>40604</v>
      </c>
      <c r="C36" s="22" t="s">
        <v>520</v>
      </c>
      <c r="D36" s="20" t="s">
        <v>521</v>
      </c>
      <c r="E36" s="44" t="s">
        <v>180</v>
      </c>
      <c r="F36" s="6" t="s">
        <v>522</v>
      </c>
      <c r="G36" s="50">
        <v>8972</v>
      </c>
      <c r="H36" s="40" t="s">
        <v>58</v>
      </c>
      <c r="I36" s="40" t="s">
        <v>59</v>
      </c>
    </row>
    <row r="37" spans="1:9" ht="15.9" customHeight="1" thickBot="1" x14ac:dyDescent="0.3">
      <c r="A37" s="10">
        <v>213</v>
      </c>
      <c r="B37" s="26">
        <v>40610</v>
      </c>
      <c r="C37" s="22" t="s">
        <v>533</v>
      </c>
      <c r="D37" s="20" t="s">
        <v>534</v>
      </c>
      <c r="E37" s="44" t="s">
        <v>180</v>
      </c>
      <c r="F37" s="6" t="s">
        <v>255</v>
      </c>
      <c r="G37" s="50">
        <v>3670</v>
      </c>
      <c r="H37" s="40" t="s">
        <v>58</v>
      </c>
      <c r="I37" s="40" t="s">
        <v>59</v>
      </c>
    </row>
    <row r="38" spans="1:9" ht="15.9" customHeight="1" thickBot="1" x14ac:dyDescent="0.3">
      <c r="A38" s="10">
        <v>220</v>
      </c>
      <c r="B38" s="26">
        <v>40617</v>
      </c>
      <c r="C38" s="22" t="s">
        <v>543</v>
      </c>
      <c r="D38" s="20" t="s">
        <v>544</v>
      </c>
      <c r="E38" s="44" t="s">
        <v>180</v>
      </c>
      <c r="F38" s="6" t="s">
        <v>545</v>
      </c>
      <c r="G38" s="50">
        <v>10678</v>
      </c>
      <c r="H38" s="40" t="s">
        <v>56</v>
      </c>
      <c r="I38" s="40" t="s">
        <v>59</v>
      </c>
    </row>
    <row r="39" spans="1:9" ht="15.9" customHeight="1" thickBot="1" x14ac:dyDescent="0.3">
      <c r="A39" s="10">
        <v>221</v>
      </c>
      <c r="B39" s="26">
        <v>40617</v>
      </c>
      <c r="C39" s="22" t="s">
        <v>546</v>
      </c>
      <c r="D39" s="20" t="s">
        <v>547</v>
      </c>
      <c r="E39" s="44" t="s">
        <v>180</v>
      </c>
      <c r="F39" s="6" t="s">
        <v>453</v>
      </c>
      <c r="G39" s="50">
        <v>12740</v>
      </c>
      <c r="H39" s="40" t="s">
        <v>58</v>
      </c>
      <c r="I39" s="40" t="s">
        <v>59</v>
      </c>
    </row>
    <row r="40" spans="1:9" ht="15.9" customHeight="1" thickBot="1" x14ac:dyDescent="0.3">
      <c r="A40" s="10">
        <v>227</v>
      </c>
      <c r="B40" s="26">
        <v>40618</v>
      </c>
      <c r="C40" s="22" t="s">
        <v>556</v>
      </c>
      <c r="D40" s="20" t="s">
        <v>557</v>
      </c>
      <c r="E40" s="44" t="s">
        <v>180</v>
      </c>
      <c r="F40" s="6" t="s">
        <v>558</v>
      </c>
      <c r="G40" s="50">
        <v>25755</v>
      </c>
      <c r="H40" s="40" t="s">
        <v>58</v>
      </c>
      <c r="I40" s="40" t="s">
        <v>57</v>
      </c>
    </row>
    <row r="41" spans="1:9" ht="15.9" customHeight="1" thickBot="1" x14ac:dyDescent="0.3">
      <c r="A41" s="10">
        <v>228</v>
      </c>
      <c r="B41" s="26">
        <v>40619</v>
      </c>
      <c r="C41" s="22" t="s">
        <v>559</v>
      </c>
      <c r="D41" s="20" t="s">
        <v>560</v>
      </c>
      <c r="E41" s="44" t="s">
        <v>180</v>
      </c>
      <c r="F41" s="6" t="s">
        <v>243</v>
      </c>
      <c r="G41" s="50">
        <v>3919</v>
      </c>
      <c r="H41" s="40" t="s">
        <v>58</v>
      </c>
      <c r="I41" s="40" t="s">
        <v>59</v>
      </c>
    </row>
    <row r="42" spans="1:9" ht="15.9" customHeight="1" thickBot="1" x14ac:dyDescent="0.3">
      <c r="A42" s="10">
        <v>236</v>
      </c>
      <c r="B42" s="26">
        <v>40624</v>
      </c>
      <c r="C42" s="22" t="s">
        <v>567</v>
      </c>
      <c r="D42" s="20" t="s">
        <v>568</v>
      </c>
      <c r="E42" s="44" t="s">
        <v>180</v>
      </c>
      <c r="F42" s="6" t="s">
        <v>491</v>
      </c>
      <c r="G42" s="50">
        <v>45740</v>
      </c>
      <c r="H42" s="40" t="s">
        <v>58</v>
      </c>
      <c r="I42" s="40" t="s">
        <v>59</v>
      </c>
    </row>
    <row r="43" spans="1:9" ht="15.9" customHeight="1" thickBot="1" x14ac:dyDescent="0.3">
      <c r="A43" s="10">
        <v>244</v>
      </c>
      <c r="B43" s="26">
        <v>40631</v>
      </c>
      <c r="C43" s="22" t="s">
        <v>580</v>
      </c>
      <c r="D43" s="20" t="s">
        <v>581</v>
      </c>
      <c r="E43" s="44" t="s">
        <v>180</v>
      </c>
      <c r="F43" s="6" t="s">
        <v>26</v>
      </c>
      <c r="G43" s="50">
        <v>585</v>
      </c>
      <c r="H43" s="40" t="s">
        <v>58</v>
      </c>
      <c r="I43" s="40" t="s">
        <v>57</v>
      </c>
    </row>
    <row r="44" spans="1:9" ht="15.9" customHeight="1" thickBot="1" x14ac:dyDescent="0.3">
      <c r="A44" s="10">
        <v>257</v>
      </c>
      <c r="B44" s="26">
        <v>40644</v>
      </c>
      <c r="C44" s="22" t="s">
        <v>598</v>
      </c>
      <c r="D44" s="20" t="s">
        <v>603</v>
      </c>
      <c r="E44" s="44" t="s">
        <v>180</v>
      </c>
      <c r="F44" s="6" t="s">
        <v>147</v>
      </c>
      <c r="G44" s="50">
        <v>300000</v>
      </c>
      <c r="H44" s="40" t="s">
        <v>58</v>
      </c>
      <c r="I44" s="40" t="s">
        <v>59</v>
      </c>
    </row>
    <row r="45" spans="1:9" ht="15.9" customHeight="1" thickBot="1" x14ac:dyDescent="0.3">
      <c r="A45" s="10">
        <v>265</v>
      </c>
      <c r="B45" s="26">
        <v>40646</v>
      </c>
      <c r="C45" s="22" t="s">
        <v>611</v>
      </c>
      <c r="D45" s="20" t="s">
        <v>612</v>
      </c>
      <c r="E45" s="44" t="s">
        <v>180</v>
      </c>
      <c r="F45" s="6" t="s">
        <v>199</v>
      </c>
      <c r="G45" s="50">
        <v>1000</v>
      </c>
      <c r="H45" s="40" t="s">
        <v>58</v>
      </c>
      <c r="I45" s="40" t="s">
        <v>59</v>
      </c>
    </row>
    <row r="46" spans="1:9" ht="15.9" customHeight="1" thickBot="1" x14ac:dyDescent="0.3">
      <c r="A46" s="10">
        <v>268</v>
      </c>
      <c r="B46" s="26">
        <v>40646</v>
      </c>
      <c r="C46" s="22" t="s">
        <v>615</v>
      </c>
      <c r="D46" s="20" t="s">
        <v>616</v>
      </c>
      <c r="E46" s="44" t="s">
        <v>180</v>
      </c>
      <c r="F46" s="6" t="s">
        <v>258</v>
      </c>
      <c r="G46" s="50">
        <v>18400</v>
      </c>
      <c r="H46" s="40" t="s">
        <v>58</v>
      </c>
      <c r="I46" s="40" t="s">
        <v>59</v>
      </c>
    </row>
    <row r="47" spans="1:9" ht="15.9" customHeight="1" thickBot="1" x14ac:dyDescent="0.3">
      <c r="A47" s="10">
        <v>289</v>
      </c>
      <c r="B47" s="26">
        <v>40674</v>
      </c>
      <c r="C47" s="22" t="s">
        <v>640</v>
      </c>
      <c r="D47" s="20" t="s">
        <v>641</v>
      </c>
      <c r="E47" s="44" t="s">
        <v>180</v>
      </c>
      <c r="F47" s="6" t="s">
        <v>119</v>
      </c>
      <c r="G47" s="50">
        <v>149175</v>
      </c>
      <c r="H47" s="40" t="s">
        <v>56</v>
      </c>
      <c r="I47" s="40" t="s">
        <v>57</v>
      </c>
    </row>
    <row r="48" spans="1:9" ht="15.9" customHeight="1" thickBot="1" x14ac:dyDescent="0.3">
      <c r="A48" s="10">
        <v>291</v>
      </c>
      <c r="B48" s="26">
        <v>40675</v>
      </c>
      <c r="C48" s="22" t="s">
        <v>645</v>
      </c>
      <c r="D48" s="20" t="s">
        <v>646</v>
      </c>
      <c r="E48" s="44" t="s">
        <v>180</v>
      </c>
      <c r="F48" s="6" t="s">
        <v>425</v>
      </c>
      <c r="G48" s="50">
        <v>17960</v>
      </c>
      <c r="H48" s="40" t="s">
        <v>58</v>
      </c>
      <c r="I48" s="40" t="s">
        <v>57</v>
      </c>
    </row>
    <row r="49" spans="1:9" ht="15.9" customHeight="1" thickBot="1" x14ac:dyDescent="0.3">
      <c r="A49" s="10">
        <v>297</v>
      </c>
      <c r="B49" s="26">
        <v>40683</v>
      </c>
      <c r="C49" s="22" t="s">
        <v>654</v>
      </c>
      <c r="D49" s="20" t="s">
        <v>655</v>
      </c>
      <c r="E49" s="44" t="s">
        <v>180</v>
      </c>
      <c r="F49" s="6" t="s">
        <v>196</v>
      </c>
      <c r="G49" s="50">
        <v>91871</v>
      </c>
      <c r="H49" s="40" t="s">
        <v>56</v>
      </c>
      <c r="I49" s="40" t="s">
        <v>59</v>
      </c>
    </row>
    <row r="50" spans="1:9" ht="15.9" customHeight="1" thickBot="1" x14ac:dyDescent="0.3">
      <c r="A50" s="10">
        <v>313</v>
      </c>
      <c r="B50" s="26">
        <v>40702</v>
      </c>
      <c r="C50" s="22" t="s">
        <v>677</v>
      </c>
      <c r="D50" s="20" t="s">
        <v>678</v>
      </c>
      <c r="E50" s="44" t="s">
        <v>180</v>
      </c>
      <c r="F50" s="6" t="s">
        <v>679</v>
      </c>
      <c r="G50" s="50">
        <v>34900</v>
      </c>
      <c r="H50" s="40" t="s">
        <v>56</v>
      </c>
      <c r="I50" s="40" t="s">
        <v>148</v>
      </c>
    </row>
    <row r="51" spans="1:9" ht="15.9" customHeight="1" thickBot="1" x14ac:dyDescent="0.3">
      <c r="A51" s="10">
        <v>321</v>
      </c>
      <c r="B51" s="26">
        <v>40715</v>
      </c>
      <c r="C51" s="22" t="s">
        <v>691</v>
      </c>
      <c r="D51" s="20" t="s">
        <v>692</v>
      </c>
      <c r="E51" s="44" t="s">
        <v>180</v>
      </c>
      <c r="F51" s="6" t="s">
        <v>167</v>
      </c>
      <c r="G51" s="50">
        <v>64385</v>
      </c>
      <c r="H51" s="40" t="s">
        <v>56</v>
      </c>
      <c r="I51" s="40" t="s">
        <v>57</v>
      </c>
    </row>
    <row r="52" spans="1:9" ht="15.9" customHeight="1" thickBot="1" x14ac:dyDescent="0.3">
      <c r="A52" s="10">
        <v>56</v>
      </c>
      <c r="B52" s="26">
        <v>40413</v>
      </c>
      <c r="C52" s="22" t="s">
        <v>224</v>
      </c>
      <c r="D52" s="20" t="s">
        <v>264</v>
      </c>
      <c r="E52" s="44" t="s">
        <v>265</v>
      </c>
      <c r="F52" s="6" t="s">
        <v>227</v>
      </c>
      <c r="G52" s="50">
        <v>26150</v>
      </c>
      <c r="H52" s="40" t="s">
        <v>58</v>
      </c>
      <c r="I52" s="40" t="s">
        <v>59</v>
      </c>
    </row>
    <row r="53" spans="1:9" ht="15.9" customHeight="1" thickBot="1" x14ac:dyDescent="0.3">
      <c r="A53" s="10">
        <v>77</v>
      </c>
      <c r="B53" s="26">
        <v>40441</v>
      </c>
      <c r="C53" s="22" t="s">
        <v>164</v>
      </c>
      <c r="D53" s="20" t="s">
        <v>302</v>
      </c>
      <c r="E53" s="44" t="s">
        <v>265</v>
      </c>
      <c r="F53" s="6" t="s">
        <v>167</v>
      </c>
      <c r="G53" s="50">
        <v>9640</v>
      </c>
      <c r="H53" s="40" t="s">
        <v>56</v>
      </c>
      <c r="I53" s="40" t="s">
        <v>59</v>
      </c>
    </row>
    <row r="54" spans="1:9" ht="15.9" customHeight="1" thickBot="1" x14ac:dyDescent="0.3">
      <c r="A54" s="10">
        <v>133</v>
      </c>
      <c r="B54" s="26">
        <v>40504</v>
      </c>
      <c r="C54" s="22" t="s">
        <v>269</v>
      </c>
      <c r="D54" s="20" t="s">
        <v>399</v>
      </c>
      <c r="E54" s="44" t="s">
        <v>265</v>
      </c>
      <c r="F54" s="6" t="s">
        <v>141</v>
      </c>
      <c r="G54" s="50">
        <v>1560</v>
      </c>
      <c r="H54" s="40" t="s">
        <v>56</v>
      </c>
      <c r="I54" s="40" t="s">
        <v>59</v>
      </c>
    </row>
    <row r="55" spans="1:9" ht="15.9" customHeight="1" thickBot="1" x14ac:dyDescent="0.3">
      <c r="A55" s="10">
        <v>143</v>
      </c>
      <c r="B55" s="26">
        <v>40515</v>
      </c>
      <c r="C55" s="22" t="s">
        <v>319</v>
      </c>
      <c r="D55" s="20" t="s">
        <v>418</v>
      </c>
      <c r="E55" s="44" t="s">
        <v>265</v>
      </c>
      <c r="F55" s="6" t="s">
        <v>255</v>
      </c>
      <c r="G55" s="50">
        <v>8000</v>
      </c>
      <c r="H55" s="40" t="s">
        <v>58</v>
      </c>
      <c r="I55" s="40" t="s">
        <v>59</v>
      </c>
    </row>
    <row r="56" spans="1:9" ht="15.9" customHeight="1" thickBot="1" x14ac:dyDescent="0.3">
      <c r="A56" s="10">
        <v>190</v>
      </c>
      <c r="B56" s="26">
        <v>40583</v>
      </c>
      <c r="C56" s="22" t="s">
        <v>145</v>
      </c>
      <c r="D56" s="20" t="s">
        <v>498</v>
      </c>
      <c r="E56" s="44" t="s">
        <v>265</v>
      </c>
      <c r="F56" s="6" t="s">
        <v>147</v>
      </c>
      <c r="G56" s="50">
        <v>3014</v>
      </c>
      <c r="H56" s="40" t="s">
        <v>58</v>
      </c>
      <c r="I56" s="40" t="s">
        <v>59</v>
      </c>
    </row>
    <row r="57" spans="1:9" ht="15.9" customHeight="1" thickBot="1" x14ac:dyDescent="0.3">
      <c r="A57" s="10">
        <v>192</v>
      </c>
      <c r="B57" s="26">
        <v>40583</v>
      </c>
      <c r="C57" s="22" t="s">
        <v>222</v>
      </c>
      <c r="D57" s="20" t="s">
        <v>500</v>
      </c>
      <c r="E57" s="44" t="s">
        <v>265</v>
      </c>
      <c r="F57" s="6" t="s">
        <v>8</v>
      </c>
      <c r="G57" s="50">
        <v>51708</v>
      </c>
      <c r="H57" s="40" t="s">
        <v>58</v>
      </c>
      <c r="I57" s="40" t="s">
        <v>148</v>
      </c>
    </row>
    <row r="58" spans="1:9" ht="15.9" customHeight="1" thickBot="1" x14ac:dyDescent="0.3">
      <c r="A58" s="10">
        <v>205</v>
      </c>
      <c r="B58" s="26">
        <v>40605</v>
      </c>
      <c r="C58" s="22" t="s">
        <v>295</v>
      </c>
      <c r="D58" s="20" t="s">
        <v>523</v>
      </c>
      <c r="E58" s="44" t="s">
        <v>265</v>
      </c>
      <c r="F58" s="6" t="s">
        <v>199</v>
      </c>
      <c r="G58" s="50">
        <v>1250</v>
      </c>
      <c r="H58" s="40" t="s">
        <v>58</v>
      </c>
      <c r="I58" s="40" t="s">
        <v>148</v>
      </c>
    </row>
    <row r="59" spans="1:9" ht="15.9" customHeight="1" thickBot="1" x14ac:dyDescent="0.3">
      <c r="A59" s="10">
        <v>237</v>
      </c>
      <c r="B59" s="26">
        <v>40625</v>
      </c>
      <c r="C59" s="22" t="s">
        <v>194</v>
      </c>
      <c r="D59" s="20" t="s">
        <v>569</v>
      </c>
      <c r="E59" s="44" t="s">
        <v>265</v>
      </c>
      <c r="F59" s="6" t="s">
        <v>196</v>
      </c>
      <c r="G59" s="50">
        <v>7920</v>
      </c>
      <c r="H59" s="40" t="s">
        <v>58</v>
      </c>
      <c r="I59" s="40" t="s">
        <v>59</v>
      </c>
    </row>
    <row r="60" spans="1:9" ht="15.9" customHeight="1" thickBot="1" x14ac:dyDescent="0.3">
      <c r="A60" s="10">
        <v>260</v>
      </c>
      <c r="B60" s="26">
        <v>40645</v>
      </c>
      <c r="C60" s="22" t="s">
        <v>533</v>
      </c>
      <c r="D60" s="20" t="s">
        <v>606</v>
      </c>
      <c r="E60" s="44" t="s">
        <v>265</v>
      </c>
      <c r="F60" s="6" t="s">
        <v>255</v>
      </c>
      <c r="G60" s="50">
        <v>4110</v>
      </c>
      <c r="H60" s="40" t="s">
        <v>58</v>
      </c>
      <c r="I60" s="40" t="s">
        <v>148</v>
      </c>
    </row>
    <row r="61" spans="1:9" ht="15.9" customHeight="1" thickBot="1" x14ac:dyDescent="0.3">
      <c r="A61" s="10">
        <v>294</v>
      </c>
      <c r="B61" s="26">
        <v>40682</v>
      </c>
      <c r="C61" s="22" t="s">
        <v>504</v>
      </c>
      <c r="D61" s="20" t="s">
        <v>649</v>
      </c>
      <c r="E61" s="44" t="s">
        <v>265</v>
      </c>
      <c r="F61" s="6" t="s">
        <v>140</v>
      </c>
      <c r="G61" s="50">
        <v>19828</v>
      </c>
      <c r="H61" s="40" t="s">
        <v>58</v>
      </c>
      <c r="I61" s="40" t="s">
        <v>59</v>
      </c>
    </row>
    <row r="62" spans="1:9" ht="15.9" customHeight="1" thickBot="1" x14ac:dyDescent="0.3">
      <c r="A62" s="10">
        <v>326</v>
      </c>
      <c r="B62" s="26">
        <v>40721</v>
      </c>
      <c r="C62" s="22" t="s">
        <v>178</v>
      </c>
      <c r="D62" s="20" t="s">
        <v>698</v>
      </c>
      <c r="E62" s="44" t="s">
        <v>265</v>
      </c>
      <c r="F62" s="6" t="s">
        <v>181</v>
      </c>
      <c r="G62" s="50">
        <v>71141</v>
      </c>
      <c r="H62" s="40" t="s">
        <v>58</v>
      </c>
      <c r="I62" s="40" t="s">
        <v>59</v>
      </c>
    </row>
    <row r="63" spans="1:9" ht="15.9" customHeight="1" thickBot="1" x14ac:dyDescent="0.3">
      <c r="A63" s="10">
        <v>11</v>
      </c>
      <c r="B63" s="26">
        <v>40372</v>
      </c>
      <c r="C63" s="22" t="s">
        <v>159</v>
      </c>
      <c r="D63" s="20" t="s">
        <v>160</v>
      </c>
      <c r="E63" s="44" t="s">
        <v>161</v>
      </c>
      <c r="F63" s="6" t="s">
        <v>21</v>
      </c>
      <c r="G63" s="50">
        <v>3285</v>
      </c>
      <c r="H63" s="40" t="s">
        <v>56</v>
      </c>
      <c r="I63" s="40" t="s">
        <v>57</v>
      </c>
    </row>
    <row r="64" spans="1:9" ht="15.9" customHeight="1" thickBot="1" x14ac:dyDescent="0.3">
      <c r="A64" s="10">
        <v>12</v>
      </c>
      <c r="B64" s="26">
        <v>40372</v>
      </c>
      <c r="C64" s="22" t="s">
        <v>162</v>
      </c>
      <c r="D64" s="20" t="s">
        <v>163</v>
      </c>
      <c r="E64" s="44" t="s">
        <v>161</v>
      </c>
      <c r="F64" s="6" t="s">
        <v>136</v>
      </c>
      <c r="G64" s="50">
        <v>5500</v>
      </c>
      <c r="H64" s="40" t="s">
        <v>58</v>
      </c>
      <c r="I64" s="40" t="s">
        <v>57</v>
      </c>
    </row>
    <row r="65" spans="1:9" ht="15.9" customHeight="1" thickBot="1" x14ac:dyDescent="0.3">
      <c r="A65" s="10">
        <v>65</v>
      </c>
      <c r="B65" s="26">
        <v>40421</v>
      </c>
      <c r="C65" s="22" t="s">
        <v>224</v>
      </c>
      <c r="D65" s="20" t="s">
        <v>282</v>
      </c>
      <c r="E65" s="44" t="s">
        <v>161</v>
      </c>
      <c r="F65" s="6" t="s">
        <v>227</v>
      </c>
      <c r="G65" s="50">
        <v>44350</v>
      </c>
      <c r="H65" s="40" t="s">
        <v>56</v>
      </c>
      <c r="I65" s="40" t="s">
        <v>59</v>
      </c>
    </row>
    <row r="66" spans="1:9" ht="15.9" customHeight="1" thickBot="1" x14ac:dyDescent="0.3">
      <c r="A66" s="10">
        <v>78</v>
      </c>
      <c r="B66" s="26">
        <v>40441</v>
      </c>
      <c r="C66" s="22" t="s">
        <v>164</v>
      </c>
      <c r="D66" s="20" t="s">
        <v>303</v>
      </c>
      <c r="E66" s="44" t="s">
        <v>161</v>
      </c>
      <c r="F66" s="6" t="s">
        <v>167</v>
      </c>
      <c r="G66" s="50">
        <v>7890</v>
      </c>
      <c r="H66" s="40" t="s">
        <v>58</v>
      </c>
      <c r="I66" s="40" t="s">
        <v>57</v>
      </c>
    </row>
    <row r="67" spans="1:9" ht="15.9" customHeight="1" thickBot="1" x14ac:dyDescent="0.3">
      <c r="A67" s="10">
        <v>146</v>
      </c>
      <c r="B67" s="26">
        <v>40521</v>
      </c>
      <c r="C67" s="22" t="s">
        <v>269</v>
      </c>
      <c r="D67" s="20" t="s">
        <v>422</v>
      </c>
      <c r="E67" s="44" t="s">
        <v>161</v>
      </c>
      <c r="F67" s="6" t="s">
        <v>141</v>
      </c>
      <c r="G67" s="50">
        <v>21540</v>
      </c>
      <c r="H67" s="40" t="s">
        <v>56</v>
      </c>
      <c r="I67" s="40" t="s">
        <v>59</v>
      </c>
    </row>
    <row r="68" spans="1:9" ht="15.9" customHeight="1" thickBot="1" x14ac:dyDescent="0.3">
      <c r="A68" s="10">
        <v>167</v>
      </c>
      <c r="B68" s="26">
        <v>40553</v>
      </c>
      <c r="C68" s="22" t="s">
        <v>319</v>
      </c>
      <c r="D68" s="20" t="s">
        <v>461</v>
      </c>
      <c r="E68" s="44" t="s">
        <v>161</v>
      </c>
      <c r="F68" s="6" t="s">
        <v>255</v>
      </c>
      <c r="G68" s="50">
        <v>3720</v>
      </c>
      <c r="H68" s="40" t="s">
        <v>58</v>
      </c>
      <c r="I68" s="40" t="s">
        <v>59</v>
      </c>
    </row>
    <row r="69" spans="1:9" ht="15.9" customHeight="1" thickBot="1" x14ac:dyDescent="0.3">
      <c r="A69" s="10">
        <v>206</v>
      </c>
      <c r="B69" s="26">
        <v>40605</v>
      </c>
      <c r="C69" s="22" t="s">
        <v>295</v>
      </c>
      <c r="D69" s="20" t="s">
        <v>524</v>
      </c>
      <c r="E69" s="44" t="s">
        <v>161</v>
      </c>
      <c r="F69" s="6" t="s">
        <v>199</v>
      </c>
      <c r="G69" s="50">
        <v>2000</v>
      </c>
      <c r="H69" s="40" t="s">
        <v>58</v>
      </c>
      <c r="I69" s="40" t="s">
        <v>59</v>
      </c>
    </row>
    <row r="70" spans="1:9" ht="15.9" customHeight="1" thickBot="1" x14ac:dyDescent="0.3">
      <c r="A70" s="10">
        <v>207</v>
      </c>
      <c r="B70" s="26">
        <v>40605</v>
      </c>
      <c r="C70" s="22" t="s">
        <v>222</v>
      </c>
      <c r="D70" s="20" t="s">
        <v>525</v>
      </c>
      <c r="E70" s="44" t="s">
        <v>161</v>
      </c>
      <c r="F70" s="6" t="s">
        <v>8</v>
      </c>
      <c r="G70" s="50">
        <v>24677</v>
      </c>
      <c r="H70" s="40" t="s">
        <v>58</v>
      </c>
      <c r="I70" s="40" t="s">
        <v>59</v>
      </c>
    </row>
    <row r="71" spans="1:9" ht="15.9" customHeight="1" thickBot="1" x14ac:dyDescent="0.3">
      <c r="A71" s="10">
        <v>229</v>
      </c>
      <c r="B71" s="26">
        <v>40620</v>
      </c>
      <c r="C71" s="22" t="s">
        <v>145</v>
      </c>
      <c r="D71" s="20" t="s">
        <v>561</v>
      </c>
      <c r="E71" s="44" t="s">
        <v>161</v>
      </c>
      <c r="F71" s="6" t="s">
        <v>147</v>
      </c>
      <c r="G71" s="50">
        <v>84000</v>
      </c>
      <c r="H71" s="40" t="s">
        <v>56</v>
      </c>
      <c r="I71" s="40" t="s">
        <v>57</v>
      </c>
    </row>
    <row r="72" spans="1:9" ht="15.9" customHeight="1" thickBot="1" x14ac:dyDescent="0.3">
      <c r="A72" s="10">
        <v>261</v>
      </c>
      <c r="B72" s="26">
        <v>40645</v>
      </c>
      <c r="C72" s="22" t="s">
        <v>533</v>
      </c>
      <c r="D72" s="20" t="s">
        <v>607</v>
      </c>
      <c r="E72" s="44" t="s">
        <v>161</v>
      </c>
      <c r="F72" s="6" t="s">
        <v>255</v>
      </c>
      <c r="G72" s="50">
        <v>4110</v>
      </c>
      <c r="H72" s="40" t="s">
        <v>58</v>
      </c>
      <c r="I72" s="40" t="s">
        <v>59</v>
      </c>
    </row>
    <row r="73" spans="1:9" ht="15.9" customHeight="1" thickBot="1" x14ac:dyDescent="0.3">
      <c r="A73" s="10">
        <v>308</v>
      </c>
      <c r="B73" s="26">
        <v>40697</v>
      </c>
      <c r="C73" s="22" t="s">
        <v>504</v>
      </c>
      <c r="D73" s="20" t="s">
        <v>669</v>
      </c>
      <c r="E73" s="44" t="s">
        <v>161</v>
      </c>
      <c r="F73" s="6" t="s">
        <v>140</v>
      </c>
      <c r="G73" s="50">
        <v>1000</v>
      </c>
      <c r="H73" s="40" t="s">
        <v>58</v>
      </c>
      <c r="I73" s="40" t="s">
        <v>148</v>
      </c>
    </row>
    <row r="74" spans="1:9" ht="15.9" customHeight="1" thickBot="1" x14ac:dyDescent="0.3">
      <c r="A74" s="10">
        <v>333</v>
      </c>
      <c r="B74" s="26">
        <v>40723</v>
      </c>
      <c r="C74" s="22" t="s">
        <v>178</v>
      </c>
      <c r="D74" s="20" t="s">
        <v>707</v>
      </c>
      <c r="E74" s="44" t="s">
        <v>161</v>
      </c>
      <c r="F74" s="6" t="s">
        <v>181</v>
      </c>
      <c r="G74" s="50">
        <v>6018</v>
      </c>
      <c r="H74" s="40" t="s">
        <v>56</v>
      </c>
      <c r="I74" s="40" t="s">
        <v>57</v>
      </c>
    </row>
    <row r="75" spans="1:9" ht="15.9" customHeight="1" thickBot="1" x14ac:dyDescent="0.3">
      <c r="A75" s="10">
        <v>79</v>
      </c>
      <c r="B75" s="26">
        <v>40441</v>
      </c>
      <c r="C75" s="22" t="s">
        <v>164</v>
      </c>
      <c r="D75" s="20" t="s">
        <v>304</v>
      </c>
      <c r="E75" s="44" t="s">
        <v>305</v>
      </c>
      <c r="F75" s="6" t="s">
        <v>167</v>
      </c>
      <c r="G75" s="50">
        <v>4060</v>
      </c>
      <c r="H75" s="40" t="s">
        <v>58</v>
      </c>
      <c r="I75" s="40" t="s">
        <v>148</v>
      </c>
    </row>
    <row r="76" spans="1:9" ht="15.9" customHeight="1" thickBot="1" x14ac:dyDescent="0.3">
      <c r="A76" s="10">
        <v>88</v>
      </c>
      <c r="B76" s="26">
        <v>40445</v>
      </c>
      <c r="C76" s="22" t="s">
        <v>159</v>
      </c>
      <c r="D76" s="20" t="s">
        <v>321</v>
      </c>
      <c r="E76" s="44" t="s">
        <v>305</v>
      </c>
      <c r="F76" s="6" t="s">
        <v>21</v>
      </c>
      <c r="G76" s="50">
        <v>3950</v>
      </c>
      <c r="H76" s="40" t="s">
        <v>56</v>
      </c>
      <c r="I76" s="40" t="s">
        <v>59</v>
      </c>
    </row>
    <row r="77" spans="1:9" ht="15.9" customHeight="1" thickBot="1" x14ac:dyDescent="0.3">
      <c r="A77" s="10">
        <v>148</v>
      </c>
      <c r="B77" s="26">
        <v>40522</v>
      </c>
      <c r="C77" s="22" t="s">
        <v>224</v>
      </c>
      <c r="D77" s="20" t="s">
        <v>264</v>
      </c>
      <c r="E77" s="44" t="s">
        <v>305</v>
      </c>
      <c r="F77" s="6" t="s">
        <v>425</v>
      </c>
      <c r="G77" s="50">
        <v>18980</v>
      </c>
      <c r="H77" s="40" t="s">
        <v>56</v>
      </c>
      <c r="I77" s="40" t="s">
        <v>57</v>
      </c>
    </row>
    <row r="78" spans="1:9" ht="15.9" customHeight="1" thickBot="1" x14ac:dyDescent="0.3">
      <c r="A78" s="10">
        <v>168</v>
      </c>
      <c r="B78" s="26">
        <v>40554</v>
      </c>
      <c r="C78" s="22" t="s">
        <v>269</v>
      </c>
      <c r="D78" s="20" t="s">
        <v>462</v>
      </c>
      <c r="E78" s="44" t="s">
        <v>305</v>
      </c>
      <c r="F78" s="6" t="s">
        <v>141</v>
      </c>
      <c r="G78" s="50">
        <v>960</v>
      </c>
      <c r="H78" s="40" t="s">
        <v>58</v>
      </c>
      <c r="I78" s="40" t="s">
        <v>59</v>
      </c>
    </row>
    <row r="79" spans="1:9" ht="15.9" customHeight="1" thickBot="1" x14ac:dyDescent="0.3">
      <c r="A79" s="10">
        <v>230</v>
      </c>
      <c r="B79" s="26">
        <v>40620</v>
      </c>
      <c r="C79" s="22" t="s">
        <v>295</v>
      </c>
      <c r="D79" s="20" t="s">
        <v>220</v>
      </c>
      <c r="E79" s="44" t="s">
        <v>305</v>
      </c>
      <c r="F79" s="6" t="s">
        <v>199</v>
      </c>
      <c r="G79" s="50">
        <v>1000</v>
      </c>
      <c r="H79" s="40" t="s">
        <v>58</v>
      </c>
      <c r="I79" s="40" t="s">
        <v>59</v>
      </c>
    </row>
    <row r="80" spans="1:9" ht="15.9" customHeight="1" thickBot="1" x14ac:dyDescent="0.3">
      <c r="A80" s="10">
        <v>231</v>
      </c>
      <c r="B80" s="26">
        <v>40623</v>
      </c>
      <c r="C80" s="22" t="s">
        <v>222</v>
      </c>
      <c r="D80" s="20" t="s">
        <v>562</v>
      </c>
      <c r="E80" s="44" t="s">
        <v>305</v>
      </c>
      <c r="F80" s="6" t="s">
        <v>8</v>
      </c>
      <c r="G80" s="50">
        <v>124959</v>
      </c>
      <c r="H80" s="40" t="s">
        <v>58</v>
      </c>
      <c r="I80" s="40" t="s">
        <v>59</v>
      </c>
    </row>
    <row r="81" spans="1:9" ht="15.9" customHeight="1" thickBot="1" x14ac:dyDescent="0.3">
      <c r="A81" s="10">
        <v>233</v>
      </c>
      <c r="B81" s="26">
        <v>40623</v>
      </c>
      <c r="C81" s="22" t="s">
        <v>145</v>
      </c>
      <c r="D81" s="20" t="s">
        <v>564</v>
      </c>
      <c r="E81" s="44" t="s">
        <v>305</v>
      </c>
      <c r="F81" s="6" t="s">
        <v>147</v>
      </c>
      <c r="G81" s="50">
        <v>32632</v>
      </c>
      <c r="H81" s="40" t="s">
        <v>58</v>
      </c>
      <c r="I81" s="40" t="s">
        <v>59</v>
      </c>
    </row>
    <row r="82" spans="1:9" ht="15.9" customHeight="1" thickBot="1" x14ac:dyDescent="0.3">
      <c r="A82" s="10">
        <v>262</v>
      </c>
      <c r="B82" s="26">
        <v>40645</v>
      </c>
      <c r="C82" s="22" t="s">
        <v>533</v>
      </c>
      <c r="D82" s="20" t="s">
        <v>608</v>
      </c>
      <c r="E82" s="44" t="s">
        <v>305</v>
      </c>
      <c r="F82" s="6" t="s">
        <v>255</v>
      </c>
      <c r="G82" s="50">
        <v>4110</v>
      </c>
      <c r="H82" s="40" t="s">
        <v>58</v>
      </c>
      <c r="I82" s="40" t="s">
        <v>59</v>
      </c>
    </row>
    <row r="83" spans="1:9" ht="15.9" customHeight="1" thickBot="1" x14ac:dyDescent="0.3">
      <c r="A83" s="10">
        <v>82</v>
      </c>
      <c r="B83" s="26">
        <v>40442</v>
      </c>
      <c r="C83" s="22" t="s">
        <v>164</v>
      </c>
      <c r="D83" s="20" t="s">
        <v>311</v>
      </c>
      <c r="E83" s="44" t="s">
        <v>312</v>
      </c>
      <c r="F83" s="6" t="s">
        <v>167</v>
      </c>
      <c r="G83" s="50">
        <v>1000</v>
      </c>
      <c r="H83" s="40" t="s">
        <v>58</v>
      </c>
      <c r="I83" s="40" t="s">
        <v>59</v>
      </c>
    </row>
    <row r="84" spans="1:9" ht="15.9" customHeight="1" thickBot="1" x14ac:dyDescent="0.3">
      <c r="A84" s="10">
        <v>89</v>
      </c>
      <c r="B84" s="26">
        <v>40445</v>
      </c>
      <c r="C84" s="22" t="s">
        <v>159</v>
      </c>
      <c r="D84" s="20" t="s">
        <v>322</v>
      </c>
      <c r="E84" s="44" t="s">
        <v>312</v>
      </c>
      <c r="F84" s="6" t="s">
        <v>21</v>
      </c>
      <c r="G84" s="50">
        <v>14440</v>
      </c>
      <c r="H84" s="40" t="s">
        <v>58</v>
      </c>
      <c r="I84" s="40" t="s">
        <v>59</v>
      </c>
    </row>
    <row r="85" spans="1:9" ht="15.9" customHeight="1" thickBot="1" x14ac:dyDescent="0.3">
      <c r="A85" s="10">
        <v>263</v>
      </c>
      <c r="B85" s="26">
        <v>40645</v>
      </c>
      <c r="C85" s="22" t="s">
        <v>533</v>
      </c>
      <c r="D85" s="20" t="s">
        <v>609</v>
      </c>
      <c r="E85" s="44" t="s">
        <v>312</v>
      </c>
      <c r="F85" s="6" t="s">
        <v>255</v>
      </c>
      <c r="G85" s="50">
        <v>2890</v>
      </c>
      <c r="H85" s="40" t="s">
        <v>58</v>
      </c>
      <c r="I85" s="40" t="s">
        <v>59</v>
      </c>
    </row>
    <row r="86" spans="1:9" ht="15.9" customHeight="1" thickBot="1" x14ac:dyDescent="0.3">
      <c r="A86" s="10">
        <v>332</v>
      </c>
      <c r="B86" s="26">
        <v>40723</v>
      </c>
      <c r="C86" s="22" t="s">
        <v>178</v>
      </c>
      <c r="D86" s="20" t="s">
        <v>706</v>
      </c>
      <c r="E86" s="44" t="s">
        <v>312</v>
      </c>
      <c r="F86" s="6" t="s">
        <v>181</v>
      </c>
      <c r="G86" s="50">
        <v>4680</v>
      </c>
      <c r="H86" s="40" t="s">
        <v>56</v>
      </c>
      <c r="I86" s="40" t="s">
        <v>59</v>
      </c>
    </row>
    <row r="87" spans="1:9" ht="15.9" customHeight="1" thickBot="1" x14ac:dyDescent="0.3">
      <c r="A87" s="10">
        <v>5</v>
      </c>
      <c r="B87" s="26">
        <v>40368</v>
      </c>
      <c r="C87" s="22" t="s">
        <v>137</v>
      </c>
      <c r="D87" s="20" t="s">
        <v>142</v>
      </c>
      <c r="E87" s="44" t="s">
        <v>143</v>
      </c>
      <c r="F87" s="6" t="s">
        <v>140</v>
      </c>
      <c r="G87" s="50">
        <v>350</v>
      </c>
      <c r="H87" s="40" t="s">
        <v>56</v>
      </c>
      <c r="I87" s="40" t="s">
        <v>59</v>
      </c>
    </row>
    <row r="88" spans="1:9" ht="15.9" customHeight="1" thickBot="1" x14ac:dyDescent="0.3">
      <c r="A88" s="10">
        <v>93</v>
      </c>
      <c r="B88" s="26">
        <v>40457</v>
      </c>
      <c r="C88" s="22" t="s">
        <v>164</v>
      </c>
      <c r="D88" s="20" t="s">
        <v>327</v>
      </c>
      <c r="E88" s="44" t="s">
        <v>143</v>
      </c>
      <c r="F88" s="6" t="s">
        <v>167</v>
      </c>
      <c r="G88" s="50">
        <v>11790</v>
      </c>
      <c r="H88" s="40" t="s">
        <v>58</v>
      </c>
      <c r="I88" s="40" t="s">
        <v>59</v>
      </c>
    </row>
    <row r="89" spans="1:9" ht="15.9" customHeight="1" thickBot="1" x14ac:dyDescent="0.3">
      <c r="A89" s="10">
        <v>312</v>
      </c>
      <c r="B89" s="26">
        <v>40701</v>
      </c>
      <c r="C89" s="22" t="s">
        <v>533</v>
      </c>
      <c r="D89" s="20" t="s">
        <v>676</v>
      </c>
      <c r="E89" s="44" t="s">
        <v>143</v>
      </c>
      <c r="F89" s="6" t="s">
        <v>255</v>
      </c>
      <c r="G89" s="50">
        <v>28080</v>
      </c>
      <c r="H89" s="40" t="s">
        <v>58</v>
      </c>
      <c r="I89" s="40" t="s">
        <v>59</v>
      </c>
    </row>
    <row r="90" spans="1:9" ht="15.9" customHeight="1" thickBot="1" x14ac:dyDescent="0.3">
      <c r="A90" s="10">
        <v>2</v>
      </c>
      <c r="B90" s="26">
        <v>40361</v>
      </c>
      <c r="C90" s="22" t="s">
        <v>130</v>
      </c>
      <c r="D90" s="20" t="s">
        <v>131</v>
      </c>
      <c r="E90" s="44" t="s">
        <v>132</v>
      </c>
      <c r="F90" s="6" t="s">
        <v>141</v>
      </c>
      <c r="G90" s="50">
        <v>1990</v>
      </c>
      <c r="H90" s="40" t="s">
        <v>58</v>
      </c>
      <c r="I90" s="40" t="s">
        <v>59</v>
      </c>
    </row>
    <row r="91" spans="1:9" ht="15.9" customHeight="1" thickBot="1" x14ac:dyDescent="0.3">
      <c r="A91" s="10">
        <v>6</v>
      </c>
      <c r="B91" s="26">
        <v>40368</v>
      </c>
      <c r="C91" s="22" t="s">
        <v>137</v>
      </c>
      <c r="D91" s="20" t="s">
        <v>144</v>
      </c>
      <c r="E91" s="44" t="s">
        <v>132</v>
      </c>
      <c r="F91" s="6" t="s">
        <v>140</v>
      </c>
      <c r="G91" s="50">
        <v>5125</v>
      </c>
      <c r="H91" s="40" t="s">
        <v>56</v>
      </c>
      <c r="I91" s="40" t="s">
        <v>57</v>
      </c>
    </row>
    <row r="92" spans="1:9" ht="15.9" customHeight="1" thickBot="1" x14ac:dyDescent="0.3">
      <c r="A92" s="10">
        <v>96</v>
      </c>
      <c r="B92" s="26">
        <v>40459</v>
      </c>
      <c r="C92" s="22" t="s">
        <v>164</v>
      </c>
      <c r="D92" s="20" t="s">
        <v>333</v>
      </c>
      <c r="E92" s="44" t="s">
        <v>132</v>
      </c>
      <c r="F92" s="6" t="s">
        <v>167</v>
      </c>
      <c r="G92" s="50">
        <v>16320</v>
      </c>
      <c r="H92" s="40" t="s">
        <v>58</v>
      </c>
      <c r="I92" s="40" t="s">
        <v>148</v>
      </c>
    </row>
    <row r="93" spans="1:9" ht="15.9" customHeight="1" thickBot="1" x14ac:dyDescent="0.3">
      <c r="A93" s="10">
        <v>319</v>
      </c>
      <c r="B93" s="26">
        <v>40711</v>
      </c>
      <c r="C93" s="22" t="s">
        <v>533</v>
      </c>
      <c r="D93" s="20" t="s">
        <v>688</v>
      </c>
      <c r="E93" s="44" t="s">
        <v>132</v>
      </c>
      <c r="F93" s="6" t="s">
        <v>255</v>
      </c>
      <c r="G93" s="50">
        <v>1520</v>
      </c>
      <c r="H93" s="40" t="s">
        <v>58</v>
      </c>
      <c r="I93" s="40" t="s">
        <v>59</v>
      </c>
    </row>
    <row r="94" spans="1:9" ht="15.9" customHeight="1" thickBot="1" x14ac:dyDescent="0.3">
      <c r="A94" s="10">
        <v>4</v>
      </c>
      <c r="B94" s="26">
        <v>40367</v>
      </c>
      <c r="C94" s="22" t="s">
        <v>137</v>
      </c>
      <c r="D94" s="20" t="s">
        <v>138</v>
      </c>
      <c r="E94" s="44" t="s">
        <v>139</v>
      </c>
      <c r="F94" s="6" t="s">
        <v>140</v>
      </c>
      <c r="G94" s="50">
        <v>9961</v>
      </c>
      <c r="H94" s="40" t="s">
        <v>56</v>
      </c>
      <c r="I94" s="40" t="s">
        <v>59</v>
      </c>
    </row>
    <row r="95" spans="1:9" ht="15.9" customHeight="1" thickBot="1" x14ac:dyDescent="0.3">
      <c r="A95" s="10">
        <v>17</v>
      </c>
      <c r="B95" s="26">
        <v>40372</v>
      </c>
      <c r="C95" s="22" t="s">
        <v>130</v>
      </c>
      <c r="D95" s="20" t="s">
        <v>173</v>
      </c>
      <c r="E95" s="44" t="s">
        <v>139</v>
      </c>
      <c r="F95" s="6" t="s">
        <v>141</v>
      </c>
      <c r="G95" s="50">
        <v>13600</v>
      </c>
      <c r="H95" s="40" t="s">
        <v>56</v>
      </c>
      <c r="I95" s="40" t="s">
        <v>57</v>
      </c>
    </row>
    <row r="96" spans="1:9" ht="15.9" customHeight="1" thickBot="1" x14ac:dyDescent="0.3">
      <c r="A96" s="10">
        <v>112</v>
      </c>
      <c r="B96" s="26">
        <v>40478</v>
      </c>
      <c r="C96" s="22" t="s">
        <v>164</v>
      </c>
      <c r="D96" s="20" t="s">
        <v>358</v>
      </c>
      <c r="E96" s="44" t="s">
        <v>139</v>
      </c>
      <c r="F96" s="6" t="s">
        <v>167</v>
      </c>
      <c r="G96" s="50">
        <v>3995</v>
      </c>
      <c r="H96" s="40" t="s">
        <v>58</v>
      </c>
      <c r="I96" s="40" t="s">
        <v>59</v>
      </c>
    </row>
    <row r="97" spans="1:9" ht="15.9" customHeight="1" thickBot="1" x14ac:dyDescent="0.3">
      <c r="A97" s="10">
        <v>23</v>
      </c>
      <c r="B97" s="26">
        <v>40379</v>
      </c>
      <c r="C97" s="22" t="s">
        <v>137</v>
      </c>
      <c r="D97" s="20" t="s">
        <v>192</v>
      </c>
      <c r="E97" s="44" t="s">
        <v>193</v>
      </c>
      <c r="F97" s="6" t="s">
        <v>140</v>
      </c>
      <c r="G97" s="50">
        <v>4527</v>
      </c>
      <c r="H97" s="40" t="s">
        <v>58</v>
      </c>
      <c r="I97" s="40" t="s">
        <v>59</v>
      </c>
    </row>
    <row r="98" spans="1:9" ht="15.9" customHeight="1" thickBot="1" x14ac:dyDescent="0.3">
      <c r="A98" s="10">
        <v>28</v>
      </c>
      <c r="B98" s="26">
        <v>40382</v>
      </c>
      <c r="C98" s="22" t="s">
        <v>130</v>
      </c>
      <c r="D98" s="20" t="s">
        <v>204</v>
      </c>
      <c r="E98" s="44" t="s">
        <v>193</v>
      </c>
      <c r="F98" s="6" t="s">
        <v>141</v>
      </c>
      <c r="G98" s="50">
        <v>800</v>
      </c>
      <c r="H98" s="40" t="s">
        <v>58</v>
      </c>
      <c r="I98" s="40" t="s">
        <v>59</v>
      </c>
    </row>
    <row r="99" spans="1:9" ht="15.9" customHeight="1" thickBot="1" x14ac:dyDescent="0.3">
      <c r="A99" s="10">
        <v>113</v>
      </c>
      <c r="B99" s="26">
        <v>40478</v>
      </c>
      <c r="C99" s="22" t="s">
        <v>164</v>
      </c>
      <c r="D99" s="20" t="s">
        <v>359</v>
      </c>
      <c r="E99" s="44" t="s">
        <v>193</v>
      </c>
      <c r="F99" s="6" t="s">
        <v>167</v>
      </c>
      <c r="G99" s="50">
        <v>26015</v>
      </c>
      <c r="H99" s="40" t="s">
        <v>58</v>
      </c>
      <c r="I99" s="40" t="s">
        <v>57</v>
      </c>
    </row>
    <row r="100" spans="1:9" ht="15.9" customHeight="1" thickBot="1" x14ac:dyDescent="0.3">
      <c r="A100" s="10">
        <v>41</v>
      </c>
      <c r="B100" s="26">
        <v>40394</v>
      </c>
      <c r="C100" s="22" t="s">
        <v>137</v>
      </c>
      <c r="D100" s="20" t="s">
        <v>236</v>
      </c>
      <c r="E100" s="44" t="s">
        <v>237</v>
      </c>
      <c r="F100" s="6" t="s">
        <v>140</v>
      </c>
      <c r="G100" s="50">
        <v>1460</v>
      </c>
      <c r="H100" s="40" t="s">
        <v>58</v>
      </c>
      <c r="I100" s="40" t="s">
        <v>57</v>
      </c>
    </row>
    <row r="101" spans="1:9" ht="15.9" customHeight="1" thickBot="1" x14ac:dyDescent="0.3">
      <c r="A101" s="10">
        <v>119</v>
      </c>
      <c r="B101" s="26">
        <v>40485</v>
      </c>
      <c r="C101" s="22" t="s">
        <v>164</v>
      </c>
      <c r="D101" s="20" t="s">
        <v>375</v>
      </c>
      <c r="E101" s="44" t="s">
        <v>237</v>
      </c>
      <c r="F101" s="6" t="s">
        <v>167</v>
      </c>
      <c r="G101" s="50">
        <v>14000</v>
      </c>
      <c r="H101" s="40" t="s">
        <v>58</v>
      </c>
      <c r="I101" s="40" t="s">
        <v>59</v>
      </c>
    </row>
    <row r="102" spans="1:9" ht="15.9" customHeight="1" thickBot="1" x14ac:dyDescent="0.3">
      <c r="A102" s="10">
        <v>145</v>
      </c>
      <c r="B102" s="26">
        <v>40520</v>
      </c>
      <c r="C102" s="22" t="s">
        <v>130</v>
      </c>
      <c r="D102" s="20" t="s">
        <v>421</v>
      </c>
      <c r="E102" s="44" t="s">
        <v>237</v>
      </c>
      <c r="F102" s="6" t="s">
        <v>141</v>
      </c>
      <c r="G102" s="50">
        <v>2480</v>
      </c>
      <c r="H102" s="40" t="s">
        <v>58</v>
      </c>
      <c r="I102" s="40" t="s">
        <v>59</v>
      </c>
    </row>
    <row r="103" spans="1:9" ht="15.9" customHeight="1" thickBot="1" x14ac:dyDescent="0.3">
      <c r="A103" s="10">
        <v>81</v>
      </c>
      <c r="B103" s="26">
        <v>40442</v>
      </c>
      <c r="C103" s="22" t="s">
        <v>137</v>
      </c>
      <c r="D103" s="20" t="s">
        <v>309</v>
      </c>
      <c r="E103" s="44" t="s">
        <v>310</v>
      </c>
      <c r="F103" s="6" t="s">
        <v>140</v>
      </c>
      <c r="G103" s="50">
        <v>443.25</v>
      </c>
      <c r="H103" s="40" t="s">
        <v>58</v>
      </c>
      <c r="I103" s="40" t="s">
        <v>59</v>
      </c>
    </row>
    <row r="104" spans="1:9" ht="15.9" customHeight="1" thickBot="1" x14ac:dyDescent="0.3">
      <c r="A104" s="10">
        <v>120</v>
      </c>
      <c r="B104" s="26">
        <v>40485</v>
      </c>
      <c r="C104" s="22" t="s">
        <v>164</v>
      </c>
      <c r="D104" s="20" t="s">
        <v>376</v>
      </c>
      <c r="E104" s="44" t="s">
        <v>310</v>
      </c>
      <c r="F104" s="6" t="s">
        <v>167</v>
      </c>
      <c r="G104" s="50">
        <v>750</v>
      </c>
      <c r="H104" s="40" t="s">
        <v>58</v>
      </c>
      <c r="I104" s="40" t="s">
        <v>59</v>
      </c>
    </row>
    <row r="105" spans="1:9" ht="15.9" customHeight="1" thickBot="1" x14ac:dyDescent="0.3">
      <c r="A105" s="10">
        <v>24</v>
      </c>
      <c r="B105" s="26">
        <v>40379</v>
      </c>
      <c r="C105" s="22" t="s">
        <v>194</v>
      </c>
      <c r="D105" s="20" t="s">
        <v>149</v>
      </c>
      <c r="E105" s="44" t="s">
        <v>195</v>
      </c>
      <c r="F105" s="6" t="s">
        <v>196</v>
      </c>
      <c r="G105" s="50">
        <v>240967</v>
      </c>
      <c r="H105" s="40" t="s">
        <v>331</v>
      </c>
      <c r="I105" s="40" t="s">
        <v>57</v>
      </c>
    </row>
    <row r="106" spans="1:9" ht="15.9" customHeight="1" thickBot="1" x14ac:dyDescent="0.3">
      <c r="A106" s="10">
        <v>29</v>
      </c>
      <c r="B106" s="26">
        <v>40385</v>
      </c>
      <c r="C106" s="22" t="s">
        <v>205</v>
      </c>
      <c r="D106" s="20" t="s">
        <v>208</v>
      </c>
      <c r="E106" s="44" t="s">
        <v>195</v>
      </c>
      <c r="F106" s="6" t="s">
        <v>209</v>
      </c>
      <c r="G106" s="50">
        <v>4962</v>
      </c>
      <c r="H106" s="40" t="s">
        <v>58</v>
      </c>
      <c r="I106" s="40" t="s">
        <v>59</v>
      </c>
    </row>
    <row r="107" spans="1:9" ht="15.9" customHeight="1" thickBot="1" x14ac:dyDescent="0.3">
      <c r="A107" s="10">
        <v>37</v>
      </c>
      <c r="B107" s="26">
        <v>40394</v>
      </c>
      <c r="C107" s="22" t="s">
        <v>178</v>
      </c>
      <c r="D107" s="20" t="s">
        <v>234</v>
      </c>
      <c r="E107" s="44" t="s">
        <v>195</v>
      </c>
      <c r="F107" s="6" t="s">
        <v>181</v>
      </c>
      <c r="G107" s="50">
        <v>113215</v>
      </c>
      <c r="H107" s="40" t="s">
        <v>58</v>
      </c>
      <c r="I107" s="40" t="s">
        <v>59</v>
      </c>
    </row>
    <row r="108" spans="1:9" ht="15.9" customHeight="1" thickBot="1" x14ac:dyDescent="0.3">
      <c r="A108" s="10">
        <v>43</v>
      </c>
      <c r="B108" s="26">
        <v>40394</v>
      </c>
      <c r="C108" s="22" t="s">
        <v>238</v>
      </c>
      <c r="D108" s="20" t="s">
        <v>240</v>
      </c>
      <c r="E108" s="44" t="s">
        <v>195</v>
      </c>
      <c r="F108" s="6" t="s">
        <v>136</v>
      </c>
      <c r="G108" s="50">
        <v>7405</v>
      </c>
      <c r="H108" s="40" t="s">
        <v>58</v>
      </c>
      <c r="I108" s="40" t="s">
        <v>57</v>
      </c>
    </row>
    <row r="109" spans="1:9" ht="15.9" customHeight="1" thickBot="1" x14ac:dyDescent="0.3">
      <c r="A109" s="10">
        <v>72</v>
      </c>
      <c r="B109" s="26">
        <v>40430</v>
      </c>
      <c r="C109" s="22" t="s">
        <v>295</v>
      </c>
      <c r="D109" s="20" t="s">
        <v>296</v>
      </c>
      <c r="E109" s="44" t="s">
        <v>195</v>
      </c>
      <c r="F109" s="6" t="s">
        <v>199</v>
      </c>
      <c r="G109" s="50">
        <v>1000</v>
      </c>
      <c r="H109" s="40" t="s">
        <v>58</v>
      </c>
      <c r="I109" s="40" t="s">
        <v>59</v>
      </c>
    </row>
    <row r="110" spans="1:9" ht="15.9" customHeight="1" thickBot="1" x14ac:dyDescent="0.3">
      <c r="A110" s="10">
        <v>114</v>
      </c>
      <c r="B110" s="26">
        <v>40479</v>
      </c>
      <c r="C110" s="22" t="s">
        <v>360</v>
      </c>
      <c r="D110" s="20" t="s">
        <v>361</v>
      </c>
      <c r="E110" s="44" t="s">
        <v>195</v>
      </c>
      <c r="F110" s="6" t="s">
        <v>362</v>
      </c>
      <c r="G110" s="50">
        <v>50000</v>
      </c>
      <c r="H110" s="40" t="s">
        <v>58</v>
      </c>
      <c r="I110" s="40" t="s">
        <v>59</v>
      </c>
    </row>
    <row r="111" spans="1:9" ht="15.9" customHeight="1" thickBot="1" x14ac:dyDescent="0.3">
      <c r="A111" s="10">
        <v>124</v>
      </c>
      <c r="B111" s="26">
        <v>40493</v>
      </c>
      <c r="C111" s="22" t="s">
        <v>382</v>
      </c>
      <c r="D111" s="20" t="s">
        <v>383</v>
      </c>
      <c r="E111" s="44" t="s">
        <v>195</v>
      </c>
      <c r="F111" s="6" t="s">
        <v>384</v>
      </c>
      <c r="G111" s="50">
        <v>51467</v>
      </c>
      <c r="H111" s="40" t="s">
        <v>58</v>
      </c>
      <c r="I111" s="40" t="s">
        <v>59</v>
      </c>
    </row>
    <row r="112" spans="1:9" ht="15.9" customHeight="1" thickBot="1" x14ac:dyDescent="0.3">
      <c r="A112" s="10">
        <v>137</v>
      </c>
      <c r="B112" s="26">
        <v>40512</v>
      </c>
      <c r="C112" s="22" t="s">
        <v>202</v>
      </c>
      <c r="D112" s="20" t="s">
        <v>405</v>
      </c>
      <c r="E112" s="44" t="s">
        <v>195</v>
      </c>
      <c r="F112" s="6" t="s">
        <v>12</v>
      </c>
      <c r="G112" s="50">
        <v>4680</v>
      </c>
      <c r="H112" s="40" t="s">
        <v>58</v>
      </c>
      <c r="I112" s="40" t="s">
        <v>148</v>
      </c>
    </row>
    <row r="113" spans="1:9" ht="15.9" customHeight="1" thickBot="1" x14ac:dyDescent="0.3">
      <c r="A113" s="10">
        <v>162</v>
      </c>
      <c r="B113" s="26">
        <v>40549</v>
      </c>
      <c r="C113" s="22" t="s">
        <v>451</v>
      </c>
      <c r="D113" s="20" t="s">
        <v>452</v>
      </c>
      <c r="E113" s="44" t="s">
        <v>195</v>
      </c>
      <c r="F113" s="6" t="s">
        <v>453</v>
      </c>
      <c r="G113" s="50">
        <v>5925</v>
      </c>
      <c r="H113" s="40" t="s">
        <v>58</v>
      </c>
      <c r="I113" s="40" t="s">
        <v>57</v>
      </c>
    </row>
    <row r="114" spans="1:9" ht="15.9" customHeight="1" thickBot="1" x14ac:dyDescent="0.3">
      <c r="A114" s="10">
        <v>172</v>
      </c>
      <c r="B114" s="26">
        <v>40561</v>
      </c>
      <c r="C114" s="22" t="s">
        <v>463</v>
      </c>
      <c r="D114" s="20" t="s">
        <v>467</v>
      </c>
      <c r="E114" s="44" t="s">
        <v>195</v>
      </c>
      <c r="F114" s="6" t="s">
        <v>21</v>
      </c>
      <c r="G114" s="50">
        <v>104065</v>
      </c>
      <c r="H114" s="40" t="s">
        <v>58</v>
      </c>
      <c r="I114" s="40" t="s">
        <v>57</v>
      </c>
    </row>
    <row r="115" spans="1:9" ht="15.9" customHeight="1" thickBot="1" x14ac:dyDescent="0.3">
      <c r="A115" s="10">
        <v>179</v>
      </c>
      <c r="B115" s="26">
        <v>36919</v>
      </c>
      <c r="C115" s="22" t="s">
        <v>475</v>
      </c>
      <c r="D115" s="20" t="s">
        <v>477</v>
      </c>
      <c r="E115" s="44" t="s">
        <v>195</v>
      </c>
      <c r="F115" s="6" t="s">
        <v>141</v>
      </c>
      <c r="G115" s="50">
        <v>11030</v>
      </c>
      <c r="H115" s="40" t="s">
        <v>58</v>
      </c>
      <c r="I115" s="40" t="s">
        <v>148</v>
      </c>
    </row>
    <row r="116" spans="1:9" ht="15.9" customHeight="1" thickBot="1" x14ac:dyDescent="0.3">
      <c r="A116" s="10">
        <v>200</v>
      </c>
      <c r="B116" s="26">
        <v>40599</v>
      </c>
      <c r="C116" s="22" t="s">
        <v>504</v>
      </c>
      <c r="D116" s="20" t="s">
        <v>514</v>
      </c>
      <c r="E116" s="44" t="s">
        <v>195</v>
      </c>
      <c r="F116" s="6" t="s">
        <v>140</v>
      </c>
      <c r="G116" s="50">
        <v>11676</v>
      </c>
      <c r="H116" s="40" t="s">
        <v>58</v>
      </c>
      <c r="I116" s="40" t="s">
        <v>57</v>
      </c>
    </row>
    <row r="117" spans="1:9" ht="15.9" customHeight="1" thickBot="1" x14ac:dyDescent="0.3">
      <c r="A117" s="10">
        <v>214</v>
      </c>
      <c r="B117" s="26">
        <v>40610</v>
      </c>
      <c r="C117" s="22" t="s">
        <v>533</v>
      </c>
      <c r="D117" s="20" t="s">
        <v>535</v>
      </c>
      <c r="E117" s="44" t="s">
        <v>195</v>
      </c>
      <c r="F117" s="6" t="s">
        <v>255</v>
      </c>
      <c r="G117" s="50">
        <v>3670</v>
      </c>
      <c r="H117" s="40" t="s">
        <v>58</v>
      </c>
      <c r="I117" s="40" t="s">
        <v>57</v>
      </c>
    </row>
    <row r="118" spans="1:9" ht="15.9" customHeight="1" thickBot="1" x14ac:dyDescent="0.3">
      <c r="A118" s="10">
        <v>258</v>
      </c>
      <c r="B118" s="26">
        <v>40644</v>
      </c>
      <c r="C118" s="22" t="s">
        <v>598</v>
      </c>
      <c r="D118" s="20" t="s">
        <v>604</v>
      </c>
      <c r="E118" s="44" t="s">
        <v>195</v>
      </c>
      <c r="F118" s="6" t="s">
        <v>147</v>
      </c>
      <c r="G118" s="50">
        <v>180000</v>
      </c>
      <c r="H118" s="40" t="s">
        <v>58</v>
      </c>
      <c r="I118" s="40" t="s">
        <v>57</v>
      </c>
    </row>
    <row r="119" spans="1:9" ht="15.9" customHeight="1" thickBot="1" x14ac:dyDescent="0.3">
      <c r="A119" s="10">
        <v>266</v>
      </c>
      <c r="B119" s="26">
        <v>40646</v>
      </c>
      <c r="C119" s="22" t="s">
        <v>611</v>
      </c>
      <c r="D119" s="20" t="s">
        <v>613</v>
      </c>
      <c r="E119" s="44" t="s">
        <v>195</v>
      </c>
      <c r="F119" s="6" t="s">
        <v>199</v>
      </c>
      <c r="G119" s="50">
        <v>870</v>
      </c>
      <c r="H119" s="40" t="s">
        <v>58</v>
      </c>
      <c r="I119" s="40" t="s">
        <v>59</v>
      </c>
    </row>
    <row r="120" spans="1:9" ht="15.9" customHeight="1" thickBot="1" x14ac:dyDescent="0.3">
      <c r="A120" s="10">
        <v>272</v>
      </c>
      <c r="B120" s="26">
        <v>40653</v>
      </c>
      <c r="C120" s="22" t="s">
        <v>567</v>
      </c>
      <c r="D120" s="20" t="s">
        <v>620</v>
      </c>
      <c r="E120" s="44" t="s">
        <v>195</v>
      </c>
      <c r="F120" s="6" t="s">
        <v>491</v>
      </c>
      <c r="G120" s="50">
        <v>51196</v>
      </c>
      <c r="H120" s="40" t="s">
        <v>58</v>
      </c>
      <c r="I120" s="40" t="s">
        <v>59</v>
      </c>
    </row>
    <row r="121" spans="1:9" ht="15.9" customHeight="1" thickBot="1" x14ac:dyDescent="0.3">
      <c r="A121" s="10">
        <v>293</v>
      </c>
      <c r="B121" s="26">
        <v>40681</v>
      </c>
      <c r="C121" s="22" t="s">
        <v>448</v>
      </c>
      <c r="D121" s="20" t="s">
        <v>648</v>
      </c>
      <c r="E121" s="44" t="s">
        <v>195</v>
      </c>
      <c r="F121" s="6" t="s">
        <v>141</v>
      </c>
      <c r="G121" s="50">
        <v>4600</v>
      </c>
      <c r="H121" s="40" t="s">
        <v>58</v>
      </c>
      <c r="I121" s="40" t="s">
        <v>59</v>
      </c>
    </row>
    <row r="122" spans="1:9" ht="15.9" customHeight="1" thickBot="1" x14ac:dyDescent="0.3">
      <c r="A122" s="10">
        <v>310</v>
      </c>
      <c r="B122" s="26">
        <v>40697</v>
      </c>
      <c r="C122" s="22" t="s">
        <v>615</v>
      </c>
      <c r="D122" s="20" t="s">
        <v>672</v>
      </c>
      <c r="E122" s="44" t="s">
        <v>195</v>
      </c>
      <c r="F122" s="6" t="s">
        <v>258</v>
      </c>
      <c r="G122" s="50">
        <v>20770</v>
      </c>
      <c r="H122" s="40" t="s">
        <v>58</v>
      </c>
      <c r="I122" s="40" t="s">
        <v>148</v>
      </c>
    </row>
    <row r="123" spans="1:9" ht="15.9" customHeight="1" thickBot="1" x14ac:dyDescent="0.3">
      <c r="A123" s="10">
        <v>322</v>
      </c>
      <c r="B123" s="26">
        <v>40715</v>
      </c>
      <c r="C123" s="22" t="s">
        <v>691</v>
      </c>
      <c r="D123" s="20" t="s">
        <v>693</v>
      </c>
      <c r="E123" s="44" t="s">
        <v>195</v>
      </c>
      <c r="F123" s="6" t="s">
        <v>167</v>
      </c>
      <c r="G123" s="50">
        <v>9475</v>
      </c>
      <c r="H123" s="40" t="s">
        <v>58</v>
      </c>
      <c r="I123" s="40" t="s">
        <v>59</v>
      </c>
    </row>
    <row r="124" spans="1:9" ht="15.9" customHeight="1" thickBot="1" x14ac:dyDescent="0.3">
      <c r="A124" s="10">
        <v>330</v>
      </c>
      <c r="B124" s="26">
        <v>40723</v>
      </c>
      <c r="C124" s="22" t="s">
        <v>546</v>
      </c>
      <c r="D124" s="20" t="s">
        <v>703</v>
      </c>
      <c r="E124" s="44" t="s">
        <v>195</v>
      </c>
      <c r="F124" s="6" t="s">
        <v>453</v>
      </c>
      <c r="G124" s="50">
        <v>3590</v>
      </c>
      <c r="H124" s="40" t="s">
        <v>58</v>
      </c>
      <c r="I124" s="40" t="s">
        <v>59</v>
      </c>
    </row>
    <row r="125" spans="1:9" ht="15.9" customHeight="1" thickBot="1" x14ac:dyDescent="0.3">
      <c r="A125" s="10">
        <v>85</v>
      </c>
      <c r="B125" s="26">
        <v>40445</v>
      </c>
      <c r="C125" s="22" t="s">
        <v>130</v>
      </c>
      <c r="D125" s="20" t="s">
        <v>315</v>
      </c>
      <c r="E125" s="44" t="s">
        <v>316</v>
      </c>
      <c r="F125" s="6" t="s">
        <v>141</v>
      </c>
      <c r="G125" s="50">
        <v>6443</v>
      </c>
      <c r="H125" s="40" t="s">
        <v>56</v>
      </c>
      <c r="I125" s="40" t="s">
        <v>59</v>
      </c>
    </row>
    <row r="126" spans="1:9" ht="15.9" customHeight="1" thickBot="1" x14ac:dyDescent="0.3">
      <c r="A126" s="10">
        <v>111</v>
      </c>
      <c r="B126" s="26">
        <v>40478</v>
      </c>
      <c r="C126" s="22" t="s">
        <v>137</v>
      </c>
      <c r="D126" s="20" t="s">
        <v>357</v>
      </c>
      <c r="E126" s="44" t="s">
        <v>316</v>
      </c>
      <c r="F126" s="6" t="s">
        <v>140</v>
      </c>
      <c r="G126" s="50">
        <v>9400</v>
      </c>
      <c r="H126" s="40" t="s">
        <v>58</v>
      </c>
      <c r="I126" s="40" t="s">
        <v>59</v>
      </c>
    </row>
    <row r="127" spans="1:9" ht="15.9" customHeight="1" thickBot="1" x14ac:dyDescent="0.3">
      <c r="A127" s="10">
        <v>98</v>
      </c>
      <c r="B127" s="26">
        <v>40464</v>
      </c>
      <c r="C127" s="22" t="s">
        <v>130</v>
      </c>
      <c r="D127" s="20" t="s">
        <v>335</v>
      </c>
      <c r="E127" s="44" t="s">
        <v>336</v>
      </c>
      <c r="F127" s="6" t="s">
        <v>141</v>
      </c>
      <c r="G127" s="50">
        <v>15088</v>
      </c>
      <c r="H127" s="40" t="s">
        <v>58</v>
      </c>
      <c r="I127" s="40" t="s">
        <v>57</v>
      </c>
    </row>
    <row r="128" spans="1:9" ht="15.9" customHeight="1" thickBot="1" x14ac:dyDescent="0.3">
      <c r="A128" s="10">
        <v>123</v>
      </c>
      <c r="B128" s="26">
        <v>40492</v>
      </c>
      <c r="C128" s="22" t="s">
        <v>164</v>
      </c>
      <c r="D128" s="20" t="s">
        <v>381</v>
      </c>
      <c r="E128" s="44" t="s">
        <v>336</v>
      </c>
      <c r="F128" s="6" t="s">
        <v>167</v>
      </c>
      <c r="G128" s="50">
        <v>14390</v>
      </c>
      <c r="H128" s="40" t="s">
        <v>58</v>
      </c>
      <c r="I128" s="40" t="s">
        <v>59</v>
      </c>
    </row>
    <row r="129" spans="1:9" ht="15.9" customHeight="1" thickBot="1" x14ac:dyDescent="0.3">
      <c r="A129" s="10">
        <v>136</v>
      </c>
      <c r="B129" s="26">
        <v>40511</v>
      </c>
      <c r="C129" s="22" t="s">
        <v>137</v>
      </c>
      <c r="D129" s="20" t="s">
        <v>144</v>
      </c>
      <c r="E129" s="44" t="s">
        <v>336</v>
      </c>
      <c r="F129" s="6" t="s">
        <v>140</v>
      </c>
      <c r="G129" s="50">
        <v>3350</v>
      </c>
      <c r="H129" s="40" t="s">
        <v>58</v>
      </c>
      <c r="I129" s="40" t="s">
        <v>59</v>
      </c>
    </row>
    <row r="130" spans="1:9" ht="15.9" customHeight="1" thickBot="1" x14ac:dyDescent="0.3">
      <c r="A130" s="10">
        <v>118</v>
      </c>
      <c r="B130" s="26">
        <v>40485</v>
      </c>
      <c r="C130" s="22" t="s">
        <v>130</v>
      </c>
      <c r="D130" s="20" t="s">
        <v>373</v>
      </c>
      <c r="E130" s="44" t="s">
        <v>374</v>
      </c>
      <c r="F130" s="6" t="s">
        <v>141</v>
      </c>
      <c r="G130" s="50">
        <v>33240</v>
      </c>
      <c r="H130" s="40" t="s">
        <v>58</v>
      </c>
      <c r="I130" s="40" t="s">
        <v>59</v>
      </c>
    </row>
    <row r="131" spans="1:9" ht="15.9" customHeight="1" thickBot="1" x14ac:dyDescent="0.3">
      <c r="A131" s="10">
        <v>125</v>
      </c>
      <c r="B131" s="26">
        <v>40493</v>
      </c>
      <c r="C131" s="22" t="s">
        <v>164</v>
      </c>
      <c r="D131" s="20" t="s">
        <v>385</v>
      </c>
      <c r="E131" s="44" t="s">
        <v>374</v>
      </c>
      <c r="F131" s="6" t="s">
        <v>167</v>
      </c>
      <c r="G131" s="50">
        <v>19980</v>
      </c>
      <c r="H131" s="40" t="s">
        <v>58</v>
      </c>
      <c r="I131" s="40" t="s">
        <v>59</v>
      </c>
    </row>
    <row r="132" spans="1:9" ht="15.9" customHeight="1" thickBot="1" x14ac:dyDescent="0.3">
      <c r="A132" s="10">
        <v>166</v>
      </c>
      <c r="B132" s="26">
        <v>40553</v>
      </c>
      <c r="C132" s="22" t="s">
        <v>164</v>
      </c>
      <c r="D132" s="20" t="s">
        <v>459</v>
      </c>
      <c r="E132" s="44" t="s">
        <v>460</v>
      </c>
      <c r="F132" s="6" t="s">
        <v>167</v>
      </c>
      <c r="G132" s="50">
        <v>6000</v>
      </c>
      <c r="H132" s="40" t="s">
        <v>58</v>
      </c>
      <c r="I132" s="40" t="s">
        <v>59</v>
      </c>
    </row>
    <row r="133" spans="1:9" ht="15.9" customHeight="1" thickBot="1" x14ac:dyDescent="0.3">
      <c r="A133" s="10">
        <v>170</v>
      </c>
      <c r="B133" s="26">
        <v>40555</v>
      </c>
      <c r="C133" s="22" t="s">
        <v>130</v>
      </c>
      <c r="D133" s="20" t="s">
        <v>465</v>
      </c>
      <c r="E133" s="44" t="s">
        <v>460</v>
      </c>
      <c r="F133" s="6" t="s">
        <v>141</v>
      </c>
      <c r="G133" s="50">
        <v>34260</v>
      </c>
      <c r="H133" s="40" t="s">
        <v>56</v>
      </c>
      <c r="I133" s="40" t="s">
        <v>57</v>
      </c>
    </row>
    <row r="134" spans="1:9" ht="15.9" customHeight="1" thickBot="1" x14ac:dyDescent="0.3">
      <c r="A134" s="10">
        <v>134</v>
      </c>
      <c r="B134" s="26">
        <v>40505</v>
      </c>
      <c r="C134" s="22" t="s">
        <v>130</v>
      </c>
      <c r="D134" s="20" t="s">
        <v>400</v>
      </c>
      <c r="E134" s="44" t="s">
        <v>401</v>
      </c>
      <c r="F134" s="6" t="s">
        <v>141</v>
      </c>
      <c r="G134" s="50">
        <v>6000</v>
      </c>
      <c r="H134" s="40" t="s">
        <v>56</v>
      </c>
      <c r="I134" s="40" t="s">
        <v>59</v>
      </c>
    </row>
    <row r="135" spans="1:9" ht="15.9" customHeight="1" thickBot="1" x14ac:dyDescent="0.3">
      <c r="A135" s="10">
        <v>171</v>
      </c>
      <c r="B135" s="26">
        <v>40561</v>
      </c>
      <c r="C135" s="22" t="s">
        <v>164</v>
      </c>
      <c r="D135" s="20" t="s">
        <v>466</v>
      </c>
      <c r="E135" s="44" t="s">
        <v>401</v>
      </c>
      <c r="F135" s="6" t="s">
        <v>167</v>
      </c>
      <c r="G135" s="50">
        <v>33011</v>
      </c>
      <c r="H135" s="40" t="s">
        <v>56</v>
      </c>
      <c r="I135" s="40" t="s">
        <v>59</v>
      </c>
    </row>
    <row r="136" spans="1:9" ht="15.9" customHeight="1" thickBot="1" x14ac:dyDescent="0.3">
      <c r="A136" s="10">
        <v>149</v>
      </c>
      <c r="B136" s="26">
        <v>40522</v>
      </c>
      <c r="C136" s="22" t="s">
        <v>130</v>
      </c>
      <c r="D136" s="20" t="s">
        <v>426</v>
      </c>
      <c r="E136" s="44" t="s">
        <v>427</v>
      </c>
      <c r="F136" s="6" t="s">
        <v>141</v>
      </c>
      <c r="G136" s="50">
        <v>32340</v>
      </c>
      <c r="H136" s="40" t="s">
        <v>58</v>
      </c>
      <c r="I136" s="40" t="s">
        <v>59</v>
      </c>
    </row>
    <row r="137" spans="1:9" ht="15.9" customHeight="1" thickBot="1" x14ac:dyDescent="0.3">
      <c r="A137" s="10">
        <v>151</v>
      </c>
      <c r="B137" s="26">
        <v>40527</v>
      </c>
      <c r="C137" s="22" t="s">
        <v>130</v>
      </c>
      <c r="D137" s="20" t="s">
        <v>431</v>
      </c>
      <c r="E137" s="44" t="s">
        <v>432</v>
      </c>
      <c r="F137" s="6" t="s">
        <v>141</v>
      </c>
      <c r="G137" s="50">
        <v>7040</v>
      </c>
      <c r="H137" s="40" t="s">
        <v>58</v>
      </c>
      <c r="I137" s="40" t="s">
        <v>57</v>
      </c>
    </row>
    <row r="138" spans="1:9" ht="15.9" customHeight="1" thickBot="1" x14ac:dyDescent="0.3">
      <c r="A138" s="10">
        <v>199</v>
      </c>
      <c r="B138" s="26">
        <v>40596</v>
      </c>
      <c r="C138" s="22" t="s">
        <v>164</v>
      </c>
      <c r="D138" s="20" t="s">
        <v>512</v>
      </c>
      <c r="E138" s="44" t="s">
        <v>432</v>
      </c>
      <c r="F138" s="6" t="s">
        <v>167</v>
      </c>
      <c r="G138" s="50">
        <v>3600</v>
      </c>
      <c r="H138" s="40" t="s">
        <v>56</v>
      </c>
      <c r="I138" s="40" t="s">
        <v>59</v>
      </c>
    </row>
    <row r="139" spans="1:9" ht="15.9" customHeight="1" thickBot="1" x14ac:dyDescent="0.3">
      <c r="A139" s="10">
        <v>212</v>
      </c>
      <c r="B139" s="26">
        <v>40610</v>
      </c>
      <c r="C139" s="22" t="s">
        <v>164</v>
      </c>
      <c r="D139" s="20" t="s">
        <v>531</v>
      </c>
      <c r="E139" s="44" t="s">
        <v>532</v>
      </c>
      <c r="F139" s="6" t="s">
        <v>167</v>
      </c>
      <c r="G139" s="50">
        <v>6875</v>
      </c>
      <c r="H139" s="40" t="s">
        <v>56</v>
      </c>
      <c r="I139" s="40" t="s">
        <v>57</v>
      </c>
    </row>
    <row r="140" spans="1:9" ht="15.9" customHeight="1" thickBot="1" x14ac:dyDescent="0.3">
      <c r="A140" s="10">
        <v>238</v>
      </c>
      <c r="B140" s="26">
        <v>40625</v>
      </c>
      <c r="C140" s="22" t="s">
        <v>164</v>
      </c>
      <c r="D140" s="20" t="s">
        <v>570</v>
      </c>
      <c r="E140" s="44" t="s">
        <v>571</v>
      </c>
      <c r="F140" s="6" t="s">
        <v>167</v>
      </c>
      <c r="G140" s="50">
        <v>42942</v>
      </c>
      <c r="H140" s="40" t="s">
        <v>56</v>
      </c>
      <c r="I140" s="40" t="s">
        <v>59</v>
      </c>
    </row>
    <row r="141" spans="1:9" ht="15.9" customHeight="1" thickBot="1" x14ac:dyDescent="0.3">
      <c r="A141" s="10">
        <v>275</v>
      </c>
      <c r="B141" s="26">
        <v>40659</v>
      </c>
      <c r="C141" s="22" t="s">
        <v>164</v>
      </c>
      <c r="D141" s="20" t="s">
        <v>622</v>
      </c>
      <c r="E141" s="44" t="s">
        <v>623</v>
      </c>
      <c r="F141" s="6" t="s">
        <v>167</v>
      </c>
      <c r="G141" s="50">
        <v>25890</v>
      </c>
      <c r="H141" s="40" t="s">
        <v>58</v>
      </c>
      <c r="I141" s="40" t="s">
        <v>59</v>
      </c>
    </row>
    <row r="142" spans="1:9" ht="15.9" customHeight="1" thickBot="1" x14ac:dyDescent="0.3">
      <c r="A142" s="10">
        <v>18</v>
      </c>
      <c r="B142" s="26">
        <v>40372</v>
      </c>
      <c r="C142" s="22" t="s">
        <v>174</v>
      </c>
      <c r="D142" s="20" t="s">
        <v>175</v>
      </c>
      <c r="E142" s="44" t="s">
        <v>176</v>
      </c>
      <c r="F142" s="6" t="s">
        <v>177</v>
      </c>
      <c r="G142" s="50">
        <v>30385</v>
      </c>
      <c r="H142" s="40" t="s">
        <v>58</v>
      </c>
      <c r="I142" s="40" t="s">
        <v>59</v>
      </c>
    </row>
    <row r="143" spans="1:9" ht="15.9" customHeight="1" thickBot="1" x14ac:dyDescent="0.3">
      <c r="A143" s="10">
        <v>33</v>
      </c>
      <c r="B143" s="26">
        <v>40387</v>
      </c>
      <c r="C143" s="22" t="s">
        <v>194</v>
      </c>
      <c r="D143" s="20" t="s">
        <v>215</v>
      </c>
      <c r="E143" s="44" t="s">
        <v>176</v>
      </c>
      <c r="F143" s="6" t="s">
        <v>196</v>
      </c>
      <c r="G143" s="50">
        <v>50000</v>
      </c>
      <c r="H143" s="40" t="s">
        <v>58</v>
      </c>
      <c r="I143" s="40" t="s">
        <v>59</v>
      </c>
    </row>
    <row r="144" spans="1:9" ht="15.9" customHeight="1" thickBot="1" x14ac:dyDescent="0.3">
      <c r="A144" s="10">
        <v>42</v>
      </c>
      <c r="B144" s="26">
        <v>40394</v>
      </c>
      <c r="C144" s="22" t="s">
        <v>238</v>
      </c>
      <c r="D144" s="20" t="s">
        <v>239</v>
      </c>
      <c r="E144" s="44" t="s">
        <v>176</v>
      </c>
      <c r="F144" s="6" t="s">
        <v>136</v>
      </c>
      <c r="G144" s="50">
        <v>13851</v>
      </c>
      <c r="H144" s="40" t="s">
        <v>58</v>
      </c>
      <c r="I144" s="40" t="s">
        <v>59</v>
      </c>
    </row>
    <row r="145" spans="1:9" ht="15.9" customHeight="1" thickBot="1" x14ac:dyDescent="0.3">
      <c r="A145" s="10">
        <v>46</v>
      </c>
      <c r="B145" s="26">
        <v>40402</v>
      </c>
      <c r="C145" s="22" t="s">
        <v>246</v>
      </c>
      <c r="D145" s="20" t="s">
        <v>247</v>
      </c>
      <c r="E145" s="44" t="s">
        <v>176</v>
      </c>
      <c r="F145" s="6" t="s">
        <v>16</v>
      </c>
      <c r="G145" s="50">
        <v>62681</v>
      </c>
      <c r="H145" s="40" t="s">
        <v>58</v>
      </c>
      <c r="I145" s="40" t="s">
        <v>59</v>
      </c>
    </row>
    <row r="146" spans="1:9" ht="15.9" customHeight="1" thickBot="1" x14ac:dyDescent="0.3">
      <c r="A146" s="10">
        <v>53</v>
      </c>
      <c r="B146" s="26">
        <v>40413</v>
      </c>
      <c r="C146" s="22" t="s">
        <v>259</v>
      </c>
      <c r="D146" s="20" t="s">
        <v>260</v>
      </c>
      <c r="E146" s="44" t="s">
        <v>176</v>
      </c>
      <c r="F146" s="6" t="s">
        <v>261</v>
      </c>
      <c r="G146" s="50">
        <v>190000</v>
      </c>
      <c r="H146" s="40" t="s">
        <v>56</v>
      </c>
      <c r="I146" s="40" t="s">
        <v>59</v>
      </c>
    </row>
    <row r="147" spans="1:9" ht="15.9" customHeight="1" thickBot="1" x14ac:dyDescent="0.3">
      <c r="A147" s="10">
        <v>55</v>
      </c>
      <c r="B147" s="26">
        <v>40413</v>
      </c>
      <c r="C147" s="22" t="s">
        <v>178</v>
      </c>
      <c r="D147" s="20" t="s">
        <v>263</v>
      </c>
      <c r="E147" s="44" t="s">
        <v>176</v>
      </c>
      <c r="F147" s="6" t="s">
        <v>181</v>
      </c>
      <c r="G147" s="50">
        <v>193572</v>
      </c>
      <c r="H147" s="40" t="s">
        <v>58</v>
      </c>
      <c r="I147" s="40" t="s">
        <v>148</v>
      </c>
    </row>
    <row r="148" spans="1:9" ht="15.9" customHeight="1" thickBot="1" x14ac:dyDescent="0.3">
      <c r="A148" s="10">
        <v>59</v>
      </c>
      <c r="B148" s="26">
        <v>40414</v>
      </c>
      <c r="C148" s="22" t="s">
        <v>272</v>
      </c>
      <c r="D148" s="20" t="s">
        <v>273</v>
      </c>
      <c r="E148" s="44" t="s">
        <v>176</v>
      </c>
      <c r="F148" s="6" t="s">
        <v>87</v>
      </c>
      <c r="G148" s="50">
        <v>5177</v>
      </c>
      <c r="H148" s="40" t="s">
        <v>56</v>
      </c>
      <c r="I148" s="40" t="s">
        <v>59</v>
      </c>
    </row>
    <row r="149" spans="1:9" ht="15.9" customHeight="1" thickBot="1" x14ac:dyDescent="0.3">
      <c r="A149" s="10">
        <v>60</v>
      </c>
      <c r="B149" s="26">
        <v>40414</v>
      </c>
      <c r="C149" s="22" t="s">
        <v>274</v>
      </c>
      <c r="D149" s="20" t="s">
        <v>275</v>
      </c>
      <c r="E149" s="44" t="s">
        <v>176</v>
      </c>
      <c r="F149" s="6" t="s">
        <v>258</v>
      </c>
      <c r="G149" s="50">
        <v>18840</v>
      </c>
      <c r="H149" s="40" t="s">
        <v>56</v>
      </c>
      <c r="I149" s="40" t="s">
        <v>148</v>
      </c>
    </row>
    <row r="150" spans="1:9" ht="15.9" customHeight="1" thickBot="1" x14ac:dyDescent="0.3">
      <c r="A150" s="10">
        <v>92</v>
      </c>
      <c r="B150" s="26">
        <v>40452</v>
      </c>
      <c r="C150" s="22" t="s">
        <v>205</v>
      </c>
      <c r="D150" s="20" t="s">
        <v>326</v>
      </c>
      <c r="E150" s="44" t="s">
        <v>176</v>
      </c>
      <c r="F150" s="6" t="s">
        <v>209</v>
      </c>
      <c r="G150" s="50">
        <v>11085</v>
      </c>
      <c r="H150" s="40" t="s">
        <v>56</v>
      </c>
      <c r="I150" s="40" t="s">
        <v>59</v>
      </c>
    </row>
    <row r="151" spans="1:9" ht="15.9" customHeight="1" thickBot="1" x14ac:dyDescent="0.3">
      <c r="A151" s="10">
        <v>99</v>
      </c>
      <c r="B151" s="26">
        <v>40465</v>
      </c>
      <c r="C151" s="22" t="s">
        <v>295</v>
      </c>
      <c r="D151" s="20" t="s">
        <v>337</v>
      </c>
      <c r="E151" s="44" t="s">
        <v>176</v>
      </c>
      <c r="F151" s="6" t="s">
        <v>199</v>
      </c>
      <c r="G151" s="50">
        <v>1500</v>
      </c>
      <c r="H151" s="40" t="s">
        <v>56</v>
      </c>
      <c r="I151" s="40" t="s">
        <v>148</v>
      </c>
    </row>
    <row r="152" spans="1:9" ht="15.9" customHeight="1" thickBot="1" x14ac:dyDescent="0.3">
      <c r="A152" s="10">
        <v>173</v>
      </c>
      <c r="B152" s="26">
        <v>40562</v>
      </c>
      <c r="C152" s="22" t="s">
        <v>382</v>
      </c>
      <c r="D152" s="20" t="s">
        <v>468</v>
      </c>
      <c r="E152" s="44" t="s">
        <v>176</v>
      </c>
      <c r="F152" s="6" t="s">
        <v>384</v>
      </c>
      <c r="G152" s="50">
        <v>39095</v>
      </c>
      <c r="H152" s="40" t="s">
        <v>58</v>
      </c>
      <c r="I152" s="40" t="s">
        <v>148</v>
      </c>
    </row>
    <row r="153" spans="1:9" ht="15.9" customHeight="1" thickBot="1" x14ac:dyDescent="0.3">
      <c r="A153" s="10">
        <v>176</v>
      </c>
      <c r="B153" s="26">
        <v>40564</v>
      </c>
      <c r="C153" s="22" t="s">
        <v>463</v>
      </c>
      <c r="D153" s="20" t="s">
        <v>472</v>
      </c>
      <c r="E153" s="44" t="s">
        <v>176</v>
      </c>
      <c r="F153" s="6" t="s">
        <v>21</v>
      </c>
      <c r="G153" s="50">
        <v>2180</v>
      </c>
      <c r="H153" s="40" t="s">
        <v>58</v>
      </c>
      <c r="I153" s="40" t="s">
        <v>59</v>
      </c>
    </row>
    <row r="154" spans="1:9" ht="15.9" customHeight="1" thickBot="1" x14ac:dyDescent="0.3">
      <c r="A154" s="10">
        <v>194</v>
      </c>
      <c r="B154" s="26">
        <v>40590</v>
      </c>
      <c r="C154" s="22" t="s">
        <v>475</v>
      </c>
      <c r="D154" s="20" t="s">
        <v>503</v>
      </c>
      <c r="E154" s="44" t="s">
        <v>176</v>
      </c>
      <c r="F154" s="6" t="s">
        <v>141</v>
      </c>
      <c r="G154" s="50">
        <v>6300</v>
      </c>
      <c r="H154" s="40" t="s">
        <v>58</v>
      </c>
      <c r="I154" s="40" t="s">
        <v>59</v>
      </c>
    </row>
    <row r="155" spans="1:9" ht="15.9" customHeight="1" thickBot="1" x14ac:dyDescent="0.3">
      <c r="A155" s="10">
        <v>210</v>
      </c>
      <c r="B155" s="26">
        <v>40609</v>
      </c>
      <c r="C155" s="22" t="s">
        <v>504</v>
      </c>
      <c r="D155" s="20" t="s">
        <v>528</v>
      </c>
      <c r="E155" s="44" t="s">
        <v>176</v>
      </c>
      <c r="F155" s="6" t="s">
        <v>140</v>
      </c>
      <c r="G155" s="50">
        <v>7700</v>
      </c>
      <c r="H155" s="40" t="s">
        <v>56</v>
      </c>
      <c r="I155" s="40" t="s">
        <v>57</v>
      </c>
    </row>
    <row r="156" spans="1:9" ht="15.9" customHeight="1" thickBot="1" x14ac:dyDescent="0.3">
      <c r="A156" s="10">
        <v>215</v>
      </c>
      <c r="B156" s="26">
        <v>40610</v>
      </c>
      <c r="C156" s="22" t="s">
        <v>533</v>
      </c>
      <c r="D156" s="20" t="s">
        <v>536</v>
      </c>
      <c r="E156" s="44" t="s">
        <v>176</v>
      </c>
      <c r="F156" s="6" t="s">
        <v>255</v>
      </c>
      <c r="G156" s="50">
        <v>4100</v>
      </c>
      <c r="H156" s="40" t="s">
        <v>58</v>
      </c>
      <c r="I156" s="40" t="s">
        <v>59</v>
      </c>
    </row>
    <row r="157" spans="1:9" ht="15.9" customHeight="1" thickBot="1" x14ac:dyDescent="0.3">
      <c r="A157" s="10">
        <v>242</v>
      </c>
      <c r="B157" s="26">
        <v>40631</v>
      </c>
      <c r="C157" s="22" t="s">
        <v>567</v>
      </c>
      <c r="D157" s="20" t="s">
        <v>578</v>
      </c>
      <c r="E157" s="44" t="s">
        <v>176</v>
      </c>
      <c r="F157" s="6" t="s">
        <v>491</v>
      </c>
      <c r="G157" s="50">
        <v>53440</v>
      </c>
      <c r="H157" s="40" t="s">
        <v>58</v>
      </c>
      <c r="I157" s="40" t="s">
        <v>59</v>
      </c>
    </row>
    <row r="158" spans="1:9" ht="15.9" customHeight="1" thickBot="1" x14ac:dyDescent="0.3">
      <c r="A158" s="10">
        <v>254</v>
      </c>
      <c r="B158" s="26">
        <v>40644</v>
      </c>
      <c r="C158" s="22" t="s">
        <v>598</v>
      </c>
      <c r="D158" s="20" t="s">
        <v>599</v>
      </c>
      <c r="E158" s="44" t="s">
        <v>176</v>
      </c>
      <c r="F158" s="6" t="s">
        <v>147</v>
      </c>
      <c r="G158" s="50">
        <v>4834</v>
      </c>
      <c r="H158" s="40" t="s">
        <v>58</v>
      </c>
      <c r="I158" s="40" t="s">
        <v>57</v>
      </c>
    </row>
    <row r="159" spans="1:9" ht="15.9" customHeight="1" thickBot="1" x14ac:dyDescent="0.3">
      <c r="A159" s="10">
        <v>285</v>
      </c>
      <c r="B159" s="26">
        <v>40669</v>
      </c>
      <c r="C159" s="22" t="s">
        <v>611</v>
      </c>
      <c r="D159" s="20" t="s">
        <v>636</v>
      </c>
      <c r="E159" s="44" t="s">
        <v>176</v>
      </c>
      <c r="F159" s="6" t="s">
        <v>199</v>
      </c>
      <c r="G159" s="50">
        <v>40126</v>
      </c>
      <c r="H159" s="40" t="s">
        <v>56</v>
      </c>
      <c r="I159" s="40" t="s">
        <v>59</v>
      </c>
    </row>
    <row r="160" spans="1:9" ht="15.9" customHeight="1" thickBot="1" x14ac:dyDescent="0.3">
      <c r="A160" s="10">
        <v>303</v>
      </c>
      <c r="B160" s="26">
        <v>40690</v>
      </c>
      <c r="C160" s="22" t="s">
        <v>448</v>
      </c>
      <c r="D160" s="20" t="s">
        <v>663</v>
      </c>
      <c r="E160" s="44" t="s">
        <v>176</v>
      </c>
      <c r="F160" s="6" t="s">
        <v>141</v>
      </c>
      <c r="G160" s="50">
        <v>2040</v>
      </c>
      <c r="H160" s="40" t="s">
        <v>58</v>
      </c>
      <c r="I160" s="40" t="s">
        <v>59</v>
      </c>
    </row>
    <row r="161" spans="1:9" ht="15.9" customHeight="1" thickBot="1" x14ac:dyDescent="0.3">
      <c r="A161" s="10">
        <v>323</v>
      </c>
      <c r="B161" s="26">
        <v>40715</v>
      </c>
      <c r="C161" s="22" t="s">
        <v>691</v>
      </c>
      <c r="D161" s="20" t="s">
        <v>694</v>
      </c>
      <c r="E161" s="44" t="s">
        <v>176</v>
      </c>
      <c r="F161" s="6" t="s">
        <v>167</v>
      </c>
      <c r="G161" s="50">
        <v>7400</v>
      </c>
      <c r="H161" s="40" t="s">
        <v>58</v>
      </c>
      <c r="I161" s="40" t="s">
        <v>59</v>
      </c>
    </row>
    <row r="162" spans="1:9" ht="15.9" customHeight="1" thickBot="1" x14ac:dyDescent="0.3">
      <c r="A162" s="10">
        <v>279</v>
      </c>
      <c r="B162" s="26">
        <v>40666</v>
      </c>
      <c r="C162" s="22" t="s">
        <v>164</v>
      </c>
      <c r="D162" s="20" t="s">
        <v>627</v>
      </c>
      <c r="E162" s="44" t="s">
        <v>628</v>
      </c>
      <c r="F162" s="6" t="s">
        <v>167</v>
      </c>
      <c r="G162" s="50">
        <v>4400</v>
      </c>
      <c r="H162" s="40" t="s">
        <v>58</v>
      </c>
      <c r="I162" s="40" t="s">
        <v>59</v>
      </c>
    </row>
    <row r="163" spans="1:9" ht="15.9" customHeight="1" thickBot="1" x14ac:dyDescent="0.3">
      <c r="A163" s="10">
        <v>13</v>
      </c>
      <c r="B163" s="26">
        <v>40372</v>
      </c>
      <c r="C163" s="22" t="s">
        <v>164</v>
      </c>
      <c r="D163" s="20" t="s">
        <v>165</v>
      </c>
      <c r="E163" s="44" t="s">
        <v>166</v>
      </c>
      <c r="F163" s="6" t="s">
        <v>167</v>
      </c>
      <c r="G163" s="50">
        <v>24930</v>
      </c>
      <c r="H163" s="40" t="s">
        <v>58</v>
      </c>
      <c r="I163" s="40" t="s">
        <v>59</v>
      </c>
    </row>
    <row r="164" spans="1:9" ht="15.9" customHeight="1" thickBot="1" x14ac:dyDescent="0.3">
      <c r="A164" s="10">
        <v>47</v>
      </c>
      <c r="B164" s="26">
        <v>40402</v>
      </c>
      <c r="C164" s="22" t="s">
        <v>246</v>
      </c>
      <c r="D164" s="20" t="s">
        <v>248</v>
      </c>
      <c r="E164" s="44" t="s">
        <v>166</v>
      </c>
      <c r="F164" s="6" t="s">
        <v>16</v>
      </c>
      <c r="G164" s="50">
        <v>40310</v>
      </c>
      <c r="H164" s="40" t="s">
        <v>58</v>
      </c>
      <c r="I164" s="40" t="s">
        <v>59</v>
      </c>
    </row>
    <row r="165" spans="1:9" ht="15.9" customHeight="1" thickBot="1" x14ac:dyDescent="0.3">
      <c r="A165" s="10">
        <v>49</v>
      </c>
      <c r="B165" s="26">
        <v>40402</v>
      </c>
      <c r="C165" s="22" t="s">
        <v>174</v>
      </c>
      <c r="D165" s="20" t="s">
        <v>134</v>
      </c>
      <c r="E165" s="44" t="s">
        <v>166</v>
      </c>
      <c r="F165" s="6" t="s">
        <v>177</v>
      </c>
      <c r="G165" s="50">
        <v>13119</v>
      </c>
      <c r="H165" s="40" t="s">
        <v>58</v>
      </c>
      <c r="I165" s="40" t="s">
        <v>148</v>
      </c>
    </row>
    <row r="166" spans="1:9" ht="15.9" customHeight="1" thickBot="1" x14ac:dyDescent="0.3">
      <c r="A166" s="10">
        <v>52</v>
      </c>
      <c r="B166" s="26">
        <v>44063</v>
      </c>
      <c r="C166" s="22" t="s">
        <v>256</v>
      </c>
      <c r="D166" s="20" t="s">
        <v>257</v>
      </c>
      <c r="E166" s="44" t="s">
        <v>166</v>
      </c>
      <c r="F166" s="6" t="s">
        <v>258</v>
      </c>
      <c r="G166" s="50">
        <v>223400</v>
      </c>
      <c r="H166" s="40" t="s">
        <v>58</v>
      </c>
      <c r="I166" s="40" t="s">
        <v>59</v>
      </c>
    </row>
    <row r="167" spans="1:9" ht="15.9" customHeight="1" thickBot="1" x14ac:dyDescent="0.3">
      <c r="A167" s="10">
        <v>54</v>
      </c>
      <c r="B167" s="26">
        <v>40413</v>
      </c>
      <c r="C167" s="22" t="s">
        <v>194</v>
      </c>
      <c r="D167" s="20" t="s">
        <v>262</v>
      </c>
      <c r="E167" s="44" t="s">
        <v>166</v>
      </c>
      <c r="F167" s="6" t="s">
        <v>196</v>
      </c>
      <c r="G167" s="50">
        <v>30974</v>
      </c>
      <c r="H167" s="40" t="s">
        <v>56</v>
      </c>
      <c r="I167" s="40" t="s">
        <v>57</v>
      </c>
    </row>
    <row r="168" spans="1:9" ht="15.9" customHeight="1" thickBot="1" x14ac:dyDescent="0.3">
      <c r="A168" s="10">
        <v>57</v>
      </c>
      <c r="B168" s="26">
        <v>40414</v>
      </c>
      <c r="C168" s="22" t="s">
        <v>266</v>
      </c>
      <c r="D168" s="20" t="s">
        <v>267</v>
      </c>
      <c r="E168" s="44" t="s">
        <v>166</v>
      </c>
      <c r="F168" s="6" t="s">
        <v>268</v>
      </c>
      <c r="G168" s="50">
        <v>138900</v>
      </c>
      <c r="H168" s="40" t="s">
        <v>58</v>
      </c>
      <c r="I168" s="40" t="s">
        <v>57</v>
      </c>
    </row>
    <row r="169" spans="1:9" ht="15.9" customHeight="1" thickBot="1" x14ac:dyDescent="0.3">
      <c r="A169" s="10">
        <v>66</v>
      </c>
      <c r="B169" s="26">
        <v>40422</v>
      </c>
      <c r="C169" s="22" t="s">
        <v>279</v>
      </c>
      <c r="D169" s="20" t="s">
        <v>280</v>
      </c>
      <c r="E169" s="44" t="s">
        <v>166</v>
      </c>
      <c r="F169" s="6" t="s">
        <v>281</v>
      </c>
      <c r="G169" s="50">
        <v>1500</v>
      </c>
      <c r="H169" s="40" t="s">
        <v>56</v>
      </c>
      <c r="I169" s="40" t="s">
        <v>59</v>
      </c>
    </row>
    <row r="170" spans="1:9" ht="15.9" customHeight="1" thickBot="1" x14ac:dyDescent="0.3">
      <c r="A170" s="10">
        <v>91</v>
      </c>
      <c r="B170" s="26">
        <v>40448</v>
      </c>
      <c r="C170" s="22" t="s">
        <v>272</v>
      </c>
      <c r="D170" s="20" t="s">
        <v>325</v>
      </c>
      <c r="E170" s="44" t="s">
        <v>166</v>
      </c>
      <c r="F170" s="6" t="s">
        <v>87</v>
      </c>
      <c r="G170" s="50">
        <v>13665</v>
      </c>
      <c r="H170" s="40" t="s">
        <v>56</v>
      </c>
      <c r="I170" s="40" t="s">
        <v>148</v>
      </c>
    </row>
    <row r="171" spans="1:9" ht="15.9" customHeight="1" thickBot="1" x14ac:dyDescent="0.3">
      <c r="A171" s="10">
        <v>103</v>
      </c>
      <c r="B171" s="26">
        <v>40471</v>
      </c>
      <c r="C171" s="22" t="s">
        <v>178</v>
      </c>
      <c r="D171" s="20" t="s">
        <v>344</v>
      </c>
      <c r="E171" s="44" t="s">
        <v>166</v>
      </c>
      <c r="F171" s="6" t="s">
        <v>181</v>
      </c>
      <c r="G171" s="50">
        <v>8286</v>
      </c>
      <c r="H171" s="40" t="s">
        <v>58</v>
      </c>
      <c r="I171" s="40" t="s">
        <v>59</v>
      </c>
    </row>
    <row r="172" spans="1:9" ht="15.9" customHeight="1" thickBot="1" x14ac:dyDescent="0.3">
      <c r="A172" s="10">
        <v>109</v>
      </c>
      <c r="B172" s="26">
        <v>40478</v>
      </c>
      <c r="C172" s="22" t="s">
        <v>295</v>
      </c>
      <c r="D172" s="20" t="s">
        <v>355</v>
      </c>
      <c r="E172" s="44" t="s">
        <v>166</v>
      </c>
      <c r="F172" s="6" t="s">
        <v>199</v>
      </c>
      <c r="G172" s="50">
        <v>1250</v>
      </c>
      <c r="H172" s="40" t="s">
        <v>56</v>
      </c>
      <c r="I172" s="40" t="s">
        <v>59</v>
      </c>
    </row>
    <row r="173" spans="1:9" ht="15.9" customHeight="1" thickBot="1" x14ac:dyDescent="0.3">
      <c r="A173" s="10">
        <v>115</v>
      </c>
      <c r="B173" s="26">
        <v>40479</v>
      </c>
      <c r="C173" s="22" t="s">
        <v>363</v>
      </c>
      <c r="D173" s="20" t="s">
        <v>364</v>
      </c>
      <c r="E173" s="44" t="s">
        <v>166</v>
      </c>
      <c r="F173" s="6" t="s">
        <v>365</v>
      </c>
      <c r="G173" s="50">
        <v>19342</v>
      </c>
      <c r="H173" s="40" t="s">
        <v>58</v>
      </c>
      <c r="I173" s="40" t="s">
        <v>59</v>
      </c>
    </row>
    <row r="174" spans="1:9" ht="15.9" customHeight="1" thickBot="1" x14ac:dyDescent="0.3">
      <c r="A174" s="10">
        <v>121</v>
      </c>
      <c r="B174" s="26">
        <v>40485</v>
      </c>
      <c r="C174" s="22" t="s">
        <v>216</v>
      </c>
      <c r="D174" s="20" t="s">
        <v>377</v>
      </c>
      <c r="E174" s="44" t="s">
        <v>166</v>
      </c>
      <c r="F174" s="6" t="s">
        <v>219</v>
      </c>
      <c r="G174" s="50">
        <v>20580</v>
      </c>
      <c r="H174" s="40" t="s">
        <v>58</v>
      </c>
      <c r="I174" s="40" t="s">
        <v>59</v>
      </c>
    </row>
    <row r="175" spans="1:9" ht="15.9" customHeight="1" thickBot="1" x14ac:dyDescent="0.3">
      <c r="A175" s="10">
        <v>196</v>
      </c>
      <c r="B175" s="26">
        <v>40592</v>
      </c>
      <c r="C175" s="22" t="s">
        <v>259</v>
      </c>
      <c r="D175" s="20" t="s">
        <v>506</v>
      </c>
      <c r="E175" s="44" t="s">
        <v>166</v>
      </c>
      <c r="F175" s="6" t="s">
        <v>261</v>
      </c>
      <c r="G175" s="50">
        <v>35400</v>
      </c>
      <c r="H175" s="40" t="s">
        <v>58</v>
      </c>
      <c r="I175" s="40" t="s">
        <v>148</v>
      </c>
    </row>
    <row r="176" spans="1:9" ht="15.9" customHeight="1" thickBot="1" x14ac:dyDescent="0.3">
      <c r="A176" s="10">
        <v>203</v>
      </c>
      <c r="B176" s="26">
        <v>40604</v>
      </c>
      <c r="C176" s="22" t="s">
        <v>463</v>
      </c>
      <c r="D176" s="20" t="s">
        <v>519</v>
      </c>
      <c r="E176" s="44" t="s">
        <v>166</v>
      </c>
      <c r="F176" s="6" t="s">
        <v>21</v>
      </c>
      <c r="G176" s="50">
        <v>5400</v>
      </c>
      <c r="H176" s="40" t="s">
        <v>58</v>
      </c>
      <c r="I176" s="40" t="s">
        <v>59</v>
      </c>
    </row>
    <row r="177" spans="1:9" ht="15.9" customHeight="1" thickBot="1" x14ac:dyDescent="0.3">
      <c r="A177" s="10">
        <v>217</v>
      </c>
      <c r="B177" s="26">
        <v>40612</v>
      </c>
      <c r="C177" s="22" t="s">
        <v>504</v>
      </c>
      <c r="D177" s="20" t="s">
        <v>192</v>
      </c>
      <c r="E177" s="44" t="s">
        <v>166</v>
      </c>
      <c r="F177" s="6" t="s">
        <v>140</v>
      </c>
      <c r="G177" s="50">
        <v>6281</v>
      </c>
      <c r="H177" s="40" t="s">
        <v>58</v>
      </c>
      <c r="I177" s="40" t="s">
        <v>59</v>
      </c>
    </row>
    <row r="178" spans="1:9" ht="15.9" customHeight="1" thickBot="1" x14ac:dyDescent="0.3">
      <c r="A178" s="10">
        <v>219</v>
      </c>
      <c r="B178" s="26">
        <v>40612</v>
      </c>
      <c r="C178" s="22" t="s">
        <v>533</v>
      </c>
      <c r="D178" s="20" t="s">
        <v>542</v>
      </c>
      <c r="E178" s="44" t="s">
        <v>166</v>
      </c>
      <c r="F178" s="6" t="s">
        <v>255</v>
      </c>
      <c r="G178" s="50">
        <v>14470</v>
      </c>
      <c r="H178" s="40" t="s">
        <v>58</v>
      </c>
      <c r="I178" s="40" t="s">
        <v>59</v>
      </c>
    </row>
    <row r="179" spans="1:9" ht="15.9" customHeight="1" thickBot="1" x14ac:dyDescent="0.3">
      <c r="A179" s="10">
        <v>243</v>
      </c>
      <c r="B179" s="26">
        <v>40631</v>
      </c>
      <c r="C179" s="22" t="s">
        <v>567</v>
      </c>
      <c r="D179" s="20" t="s">
        <v>579</v>
      </c>
      <c r="E179" s="44" t="s">
        <v>166</v>
      </c>
      <c r="F179" s="6" t="s">
        <v>491</v>
      </c>
      <c r="G179" s="50">
        <v>41470</v>
      </c>
      <c r="H179" s="40" t="s">
        <v>58</v>
      </c>
      <c r="I179" s="40" t="s">
        <v>59</v>
      </c>
    </row>
    <row r="180" spans="1:9" ht="15.9" customHeight="1" thickBot="1" x14ac:dyDescent="0.3">
      <c r="A180" s="10">
        <v>246</v>
      </c>
      <c r="B180" s="26">
        <v>40632</v>
      </c>
      <c r="C180" s="22" t="s">
        <v>382</v>
      </c>
      <c r="D180" s="20" t="s">
        <v>584</v>
      </c>
      <c r="E180" s="44" t="s">
        <v>166</v>
      </c>
      <c r="F180" s="6" t="s">
        <v>384</v>
      </c>
      <c r="G180" s="50">
        <v>14690</v>
      </c>
      <c r="H180" s="40" t="s">
        <v>58</v>
      </c>
      <c r="I180" s="40" t="s">
        <v>57</v>
      </c>
    </row>
    <row r="181" spans="1:9" ht="15.9" customHeight="1" thickBot="1" x14ac:dyDescent="0.3">
      <c r="A181" s="10">
        <v>249</v>
      </c>
      <c r="B181" s="26">
        <v>40638</v>
      </c>
      <c r="C181" s="22" t="s">
        <v>475</v>
      </c>
      <c r="D181" s="20" t="s">
        <v>588</v>
      </c>
      <c r="E181" s="44" t="s">
        <v>166</v>
      </c>
      <c r="F181" s="6" t="s">
        <v>141</v>
      </c>
      <c r="G181" s="50">
        <v>3690</v>
      </c>
      <c r="H181" s="40" t="s">
        <v>58</v>
      </c>
      <c r="I181" s="40" t="s">
        <v>59</v>
      </c>
    </row>
    <row r="182" spans="1:9" ht="15.9" customHeight="1" thickBot="1" x14ac:dyDescent="0.3">
      <c r="A182" s="10">
        <v>286</v>
      </c>
      <c r="B182" s="26">
        <v>40669</v>
      </c>
      <c r="C182" s="22" t="s">
        <v>611</v>
      </c>
      <c r="D182" s="20" t="s">
        <v>637</v>
      </c>
      <c r="E182" s="44" t="s">
        <v>166</v>
      </c>
      <c r="F182" s="6" t="s">
        <v>199</v>
      </c>
      <c r="G182" s="50">
        <v>43276</v>
      </c>
      <c r="H182" s="40" t="s">
        <v>58</v>
      </c>
      <c r="I182" s="40" t="s">
        <v>59</v>
      </c>
    </row>
    <row r="183" spans="1:9" ht="15.9" customHeight="1" thickBot="1" x14ac:dyDescent="0.3">
      <c r="A183" s="10">
        <v>7</v>
      </c>
      <c r="B183" s="26">
        <v>40371</v>
      </c>
      <c r="C183" s="22" t="s">
        <v>145</v>
      </c>
      <c r="D183" s="20" t="s">
        <v>149</v>
      </c>
      <c r="E183" s="44" t="s">
        <v>146</v>
      </c>
      <c r="F183" s="6" t="s">
        <v>147</v>
      </c>
      <c r="G183" s="50">
        <v>52282</v>
      </c>
      <c r="H183" s="40" t="s">
        <v>58</v>
      </c>
      <c r="I183" s="40" t="s">
        <v>57</v>
      </c>
    </row>
    <row r="184" spans="1:9" ht="15.9" customHeight="1" thickBot="1" x14ac:dyDescent="0.3">
      <c r="A184" s="10">
        <v>14</v>
      </c>
      <c r="B184" s="26">
        <v>40372</v>
      </c>
      <c r="C184" s="22" t="s">
        <v>164</v>
      </c>
      <c r="D184" s="20" t="s">
        <v>168</v>
      </c>
      <c r="E184" s="44" t="s">
        <v>146</v>
      </c>
      <c r="F184" s="6" t="s">
        <v>167</v>
      </c>
      <c r="G184" s="50">
        <v>7250</v>
      </c>
      <c r="H184" s="40" t="s">
        <v>56</v>
      </c>
      <c r="I184" s="40" t="s">
        <v>59</v>
      </c>
    </row>
    <row r="185" spans="1:9" ht="15.9" customHeight="1" thickBot="1" x14ac:dyDescent="0.3">
      <c r="A185" s="10">
        <v>26</v>
      </c>
      <c r="B185" s="26">
        <v>40381</v>
      </c>
      <c r="C185" s="22" t="s">
        <v>200</v>
      </c>
      <c r="D185" s="20" t="s">
        <v>201</v>
      </c>
      <c r="E185" s="44" t="s">
        <v>146</v>
      </c>
      <c r="F185" s="6" t="s">
        <v>34</v>
      </c>
      <c r="G185" s="50">
        <v>23511</v>
      </c>
      <c r="H185" s="40" t="s">
        <v>58</v>
      </c>
      <c r="I185" s="40" t="s">
        <v>59</v>
      </c>
    </row>
    <row r="186" spans="1:9" ht="15.9" customHeight="1" thickBot="1" x14ac:dyDescent="0.3">
      <c r="A186" s="10">
        <v>40</v>
      </c>
      <c r="B186" s="26">
        <v>40394</v>
      </c>
      <c r="C186" s="22" t="s">
        <v>231</v>
      </c>
      <c r="D186" s="20" t="s">
        <v>232</v>
      </c>
      <c r="E186" s="44" t="s">
        <v>146</v>
      </c>
      <c r="F186" s="6" t="s">
        <v>235</v>
      </c>
      <c r="G186" s="50">
        <v>5950</v>
      </c>
      <c r="H186" s="40" t="s">
        <v>58</v>
      </c>
      <c r="I186" s="40" t="s">
        <v>59</v>
      </c>
    </row>
    <row r="187" spans="1:9" ht="15.9" customHeight="1" thickBot="1" x14ac:dyDescent="0.3">
      <c r="A187" s="10">
        <v>44</v>
      </c>
      <c r="B187" s="26">
        <v>40395</v>
      </c>
      <c r="C187" s="22" t="s">
        <v>241</v>
      </c>
      <c r="D187" s="20" t="s">
        <v>242</v>
      </c>
      <c r="E187" s="44" t="s">
        <v>146</v>
      </c>
      <c r="F187" s="6" t="s">
        <v>243</v>
      </c>
      <c r="G187" s="50">
        <v>10351</v>
      </c>
      <c r="H187" s="40" t="s">
        <v>58</v>
      </c>
      <c r="I187" s="40" t="s">
        <v>57</v>
      </c>
    </row>
    <row r="188" spans="1:9" ht="15.9" customHeight="1" thickBot="1" x14ac:dyDescent="0.3">
      <c r="A188" s="10">
        <v>61</v>
      </c>
      <c r="B188" s="26">
        <v>40415</v>
      </c>
      <c r="C188" s="22" t="s">
        <v>246</v>
      </c>
      <c r="D188" s="20" t="s">
        <v>276</v>
      </c>
      <c r="E188" s="44" t="s">
        <v>146</v>
      </c>
      <c r="F188" s="6" t="s">
        <v>16</v>
      </c>
      <c r="G188" s="50">
        <v>44620</v>
      </c>
      <c r="H188" s="40" t="s">
        <v>58</v>
      </c>
      <c r="I188" s="40" t="s">
        <v>57</v>
      </c>
    </row>
    <row r="189" spans="1:9" ht="15.9" customHeight="1" thickBot="1" x14ac:dyDescent="0.3">
      <c r="A189" s="10">
        <v>62</v>
      </c>
      <c r="B189" s="26">
        <v>40416</v>
      </c>
      <c r="C189" s="22" t="s">
        <v>174</v>
      </c>
      <c r="D189" s="20" t="s">
        <v>277</v>
      </c>
      <c r="E189" s="44" t="s">
        <v>146</v>
      </c>
      <c r="F189" s="6" t="s">
        <v>177</v>
      </c>
      <c r="G189" s="50">
        <v>5780</v>
      </c>
      <c r="H189" s="40" t="s">
        <v>58</v>
      </c>
      <c r="I189" s="40" t="s">
        <v>59</v>
      </c>
    </row>
    <row r="190" spans="1:9" ht="15.9" customHeight="1" thickBot="1" x14ac:dyDescent="0.3">
      <c r="A190" s="10">
        <v>73</v>
      </c>
      <c r="B190" s="26">
        <v>40436</v>
      </c>
      <c r="C190" s="22" t="s">
        <v>266</v>
      </c>
      <c r="D190" s="20" t="s">
        <v>297</v>
      </c>
      <c r="E190" s="44" t="s">
        <v>146</v>
      </c>
      <c r="F190" s="6" t="s">
        <v>268</v>
      </c>
      <c r="G190" s="50">
        <v>1547.5</v>
      </c>
      <c r="H190" s="40" t="s">
        <v>58</v>
      </c>
      <c r="I190" s="40" t="s">
        <v>59</v>
      </c>
    </row>
    <row r="191" spans="1:9" ht="15.9" customHeight="1" thickBot="1" x14ac:dyDescent="0.3">
      <c r="A191" s="10">
        <v>76</v>
      </c>
      <c r="B191" s="26">
        <v>40441</v>
      </c>
      <c r="C191" s="22" t="s">
        <v>238</v>
      </c>
      <c r="D191" s="20" t="s">
        <v>301</v>
      </c>
      <c r="E191" s="44" t="s">
        <v>146</v>
      </c>
      <c r="F191" s="6" t="s">
        <v>136</v>
      </c>
      <c r="G191" s="50">
        <v>5082</v>
      </c>
      <c r="H191" s="40" t="s">
        <v>58</v>
      </c>
      <c r="I191" s="40" t="s">
        <v>57</v>
      </c>
    </row>
    <row r="192" spans="1:9" ht="15.9" customHeight="1" thickBot="1" x14ac:dyDescent="0.3">
      <c r="A192" s="10">
        <v>83</v>
      </c>
      <c r="B192" s="26">
        <v>40444</v>
      </c>
      <c r="C192" s="22" t="s">
        <v>194</v>
      </c>
      <c r="D192" s="20" t="s">
        <v>313</v>
      </c>
      <c r="E192" s="44" t="s">
        <v>146</v>
      </c>
      <c r="F192" s="6" t="s">
        <v>196</v>
      </c>
      <c r="G192" s="50">
        <v>69851</v>
      </c>
      <c r="H192" s="40" t="s">
        <v>58</v>
      </c>
      <c r="I192" s="40" t="s">
        <v>59</v>
      </c>
    </row>
    <row r="193" spans="1:9" ht="15.9" customHeight="1" thickBot="1" x14ac:dyDescent="0.3">
      <c r="A193" s="10">
        <v>110</v>
      </c>
      <c r="B193" s="26">
        <v>40478</v>
      </c>
      <c r="C193" s="22" t="s">
        <v>295</v>
      </c>
      <c r="D193" s="20" t="s">
        <v>356</v>
      </c>
      <c r="E193" s="44" t="s">
        <v>146</v>
      </c>
      <c r="F193" s="6" t="s">
        <v>199</v>
      </c>
      <c r="G193" s="50">
        <v>1000</v>
      </c>
      <c r="H193" s="40" t="s">
        <v>58</v>
      </c>
      <c r="I193" s="40" t="s">
        <v>148</v>
      </c>
    </row>
    <row r="194" spans="1:9" ht="15.9" customHeight="1" thickBot="1" x14ac:dyDescent="0.3">
      <c r="A194" s="10">
        <v>189</v>
      </c>
      <c r="B194" s="26">
        <v>40583</v>
      </c>
      <c r="C194" s="22" t="s">
        <v>178</v>
      </c>
      <c r="D194" s="20" t="s">
        <v>497</v>
      </c>
      <c r="E194" s="44" t="s">
        <v>146</v>
      </c>
      <c r="F194" s="6" t="s">
        <v>181</v>
      </c>
      <c r="G194" s="50">
        <v>4950</v>
      </c>
      <c r="H194" s="40" t="s">
        <v>58</v>
      </c>
      <c r="I194" s="40" t="s">
        <v>148</v>
      </c>
    </row>
    <row r="195" spans="1:9" ht="15.9" customHeight="1" thickBot="1" x14ac:dyDescent="0.3">
      <c r="A195" s="10">
        <v>226</v>
      </c>
      <c r="B195" s="26">
        <v>40618</v>
      </c>
      <c r="C195" s="22" t="s">
        <v>533</v>
      </c>
      <c r="D195" s="20" t="s">
        <v>555</v>
      </c>
      <c r="E195" s="44" t="s">
        <v>146</v>
      </c>
      <c r="F195" s="6" t="s">
        <v>255</v>
      </c>
      <c r="G195" s="50">
        <v>34420</v>
      </c>
      <c r="H195" s="40" t="s">
        <v>56</v>
      </c>
      <c r="I195" s="40" t="s">
        <v>59</v>
      </c>
    </row>
    <row r="196" spans="1:9" ht="15.9" customHeight="1" thickBot="1" x14ac:dyDescent="0.3">
      <c r="A196" s="10">
        <v>235</v>
      </c>
      <c r="B196" s="26">
        <v>40624</v>
      </c>
      <c r="C196" s="22" t="s">
        <v>504</v>
      </c>
      <c r="D196" s="20" t="s">
        <v>566</v>
      </c>
      <c r="E196" s="44" t="s">
        <v>146</v>
      </c>
      <c r="F196" s="6" t="s">
        <v>140</v>
      </c>
      <c r="G196" s="50">
        <v>34548</v>
      </c>
      <c r="H196" s="40" t="s">
        <v>56</v>
      </c>
      <c r="I196" s="40" t="s">
        <v>57</v>
      </c>
    </row>
    <row r="197" spans="1:9" ht="15.9" customHeight="1" thickBot="1" x14ac:dyDescent="0.3">
      <c r="A197" s="10">
        <v>253</v>
      </c>
      <c r="B197" s="26">
        <v>40644</v>
      </c>
      <c r="C197" s="22" t="s">
        <v>475</v>
      </c>
      <c r="D197" s="20" t="s">
        <v>597</v>
      </c>
      <c r="E197" s="44" t="s">
        <v>146</v>
      </c>
      <c r="F197" s="6" t="s">
        <v>141</v>
      </c>
      <c r="G197" s="50">
        <v>3260</v>
      </c>
      <c r="H197" s="40" t="s">
        <v>56</v>
      </c>
      <c r="I197" s="40" t="s">
        <v>59</v>
      </c>
    </row>
    <row r="198" spans="1:9" ht="15.9" customHeight="1" thickBot="1" x14ac:dyDescent="0.3">
      <c r="A198" s="10">
        <v>256</v>
      </c>
      <c r="B198" s="26">
        <v>40644</v>
      </c>
      <c r="C198" s="22" t="s">
        <v>567</v>
      </c>
      <c r="D198" s="20" t="s">
        <v>602</v>
      </c>
      <c r="E198" s="44" t="s">
        <v>146</v>
      </c>
      <c r="F198" s="6" t="s">
        <v>491</v>
      </c>
      <c r="G198" s="50">
        <v>2944</v>
      </c>
      <c r="H198" s="40" t="s">
        <v>56</v>
      </c>
      <c r="I198" s="40" t="s">
        <v>59</v>
      </c>
    </row>
    <row r="199" spans="1:9" ht="15.9" customHeight="1" thickBot="1" x14ac:dyDescent="0.3">
      <c r="A199" s="10">
        <v>276</v>
      </c>
      <c r="B199" s="26">
        <v>40659</v>
      </c>
      <c r="C199" s="22" t="s">
        <v>259</v>
      </c>
      <c r="D199" s="20" t="s">
        <v>622</v>
      </c>
      <c r="E199" s="44" t="s">
        <v>146</v>
      </c>
      <c r="F199" s="6" t="s">
        <v>261</v>
      </c>
      <c r="G199" s="50">
        <v>37200</v>
      </c>
      <c r="H199" s="40" t="s">
        <v>58</v>
      </c>
      <c r="I199" s="40" t="s">
        <v>59</v>
      </c>
    </row>
    <row r="200" spans="1:9" ht="15.9" customHeight="1" thickBot="1" x14ac:dyDescent="0.3">
      <c r="A200" s="10">
        <v>284</v>
      </c>
      <c r="B200" s="26">
        <v>40668</v>
      </c>
      <c r="C200" s="22" t="s">
        <v>279</v>
      </c>
      <c r="D200" s="20" t="s">
        <v>635</v>
      </c>
      <c r="E200" s="44" t="s">
        <v>146</v>
      </c>
      <c r="F200" s="6" t="s">
        <v>36</v>
      </c>
      <c r="G200" s="50">
        <v>24900</v>
      </c>
      <c r="H200" s="40" t="s">
        <v>58</v>
      </c>
      <c r="I200" s="40" t="s">
        <v>57</v>
      </c>
    </row>
    <row r="201" spans="1:9" ht="15.9" customHeight="1" thickBot="1" x14ac:dyDescent="0.3">
      <c r="A201" s="10">
        <v>287</v>
      </c>
      <c r="B201" s="26">
        <v>40669</v>
      </c>
      <c r="C201" s="22" t="s">
        <v>611</v>
      </c>
      <c r="D201" s="20" t="s">
        <v>638</v>
      </c>
      <c r="E201" s="44" t="s">
        <v>146</v>
      </c>
      <c r="F201" s="6" t="s">
        <v>199</v>
      </c>
      <c r="G201" s="50">
        <v>40056</v>
      </c>
      <c r="H201" s="40" t="s">
        <v>58</v>
      </c>
      <c r="I201" s="40" t="s">
        <v>148</v>
      </c>
    </row>
    <row r="202" spans="1:9" ht="15.9" customHeight="1" thickBot="1" x14ac:dyDescent="0.3">
      <c r="A202" s="10">
        <v>317</v>
      </c>
      <c r="B202" s="26">
        <v>40708</v>
      </c>
      <c r="C202" s="22" t="s">
        <v>463</v>
      </c>
      <c r="D202" s="20" t="s">
        <v>686</v>
      </c>
      <c r="E202" s="44" t="s">
        <v>146</v>
      </c>
      <c r="F202" s="6" t="s">
        <v>21</v>
      </c>
      <c r="G202" s="50">
        <v>12900</v>
      </c>
      <c r="H202" s="40" t="s">
        <v>56</v>
      </c>
      <c r="I202" s="40" t="s">
        <v>57</v>
      </c>
    </row>
    <row r="203" spans="1:9" ht="15.9" customHeight="1" thickBot="1" x14ac:dyDescent="0.3">
      <c r="A203" s="10">
        <v>15</v>
      </c>
      <c r="B203" s="26">
        <v>40372</v>
      </c>
      <c r="C203" s="22" t="s">
        <v>164</v>
      </c>
      <c r="D203" s="20" t="s">
        <v>169</v>
      </c>
      <c r="E203" s="44" t="s">
        <v>170</v>
      </c>
      <c r="F203" s="6" t="s">
        <v>167</v>
      </c>
      <c r="G203" s="50">
        <v>85809</v>
      </c>
      <c r="H203" s="40" t="s">
        <v>56</v>
      </c>
      <c r="I203" s="40" t="s">
        <v>57</v>
      </c>
    </row>
    <row r="204" spans="1:9" ht="15.9" customHeight="1" thickBot="1" x14ac:dyDescent="0.3">
      <c r="A204" s="10">
        <v>32</v>
      </c>
      <c r="B204" s="26">
        <v>40386</v>
      </c>
      <c r="C204" s="22" t="s">
        <v>212</v>
      </c>
      <c r="D204" s="20" t="s">
        <v>213</v>
      </c>
      <c r="E204" s="44" t="s">
        <v>170</v>
      </c>
      <c r="F204" s="6" t="s">
        <v>214</v>
      </c>
      <c r="G204" s="50">
        <v>12368</v>
      </c>
      <c r="H204" s="40" t="s">
        <v>58</v>
      </c>
      <c r="I204" s="40" t="s">
        <v>57</v>
      </c>
    </row>
    <row r="205" spans="1:9" ht="15.9" customHeight="1" thickBot="1" x14ac:dyDescent="0.3">
      <c r="A205" s="10">
        <v>63</v>
      </c>
      <c r="B205" s="26">
        <v>40420</v>
      </c>
      <c r="C205" s="22" t="s">
        <v>231</v>
      </c>
      <c r="D205" s="20" t="s">
        <v>278</v>
      </c>
      <c r="E205" s="44" t="s">
        <v>170</v>
      </c>
      <c r="F205" s="6" t="s">
        <v>235</v>
      </c>
      <c r="G205" s="50">
        <v>44110</v>
      </c>
      <c r="H205" s="40" t="s">
        <v>58</v>
      </c>
      <c r="I205" s="40" t="s">
        <v>59</v>
      </c>
    </row>
    <row r="206" spans="1:9" ht="15.9" customHeight="1" thickBot="1" x14ac:dyDescent="0.3">
      <c r="A206" s="10">
        <v>64</v>
      </c>
      <c r="B206" s="26">
        <v>40420</v>
      </c>
      <c r="C206" s="22" t="s">
        <v>145</v>
      </c>
      <c r="D206" s="20" t="s">
        <v>283</v>
      </c>
      <c r="E206" s="44" t="s">
        <v>170</v>
      </c>
      <c r="F206" s="6" t="s">
        <v>147</v>
      </c>
      <c r="G206" s="50">
        <v>1964</v>
      </c>
      <c r="H206" s="40" t="s">
        <v>58</v>
      </c>
      <c r="I206" s="40" t="s">
        <v>59</v>
      </c>
    </row>
    <row r="207" spans="1:9" ht="15.9" customHeight="1" thickBot="1" x14ac:dyDescent="0.3">
      <c r="A207" s="10">
        <v>70</v>
      </c>
      <c r="B207" s="26">
        <v>40430</v>
      </c>
      <c r="C207" s="22" t="s">
        <v>241</v>
      </c>
      <c r="D207" s="20" t="s">
        <v>291</v>
      </c>
      <c r="E207" s="44" t="s">
        <v>170</v>
      </c>
      <c r="F207" s="6" t="s">
        <v>243</v>
      </c>
      <c r="G207" s="50">
        <v>19415</v>
      </c>
      <c r="H207" s="40" t="s">
        <v>58</v>
      </c>
      <c r="I207" s="40" t="s">
        <v>57</v>
      </c>
    </row>
    <row r="208" spans="1:9" ht="15.9" customHeight="1" thickBot="1" x14ac:dyDescent="0.3">
      <c r="A208" s="10">
        <v>104</v>
      </c>
      <c r="B208" s="26">
        <v>40472</v>
      </c>
      <c r="C208" s="22" t="s">
        <v>174</v>
      </c>
      <c r="D208" s="20" t="s">
        <v>345</v>
      </c>
      <c r="E208" s="44" t="s">
        <v>170</v>
      </c>
      <c r="F208" s="6" t="s">
        <v>177</v>
      </c>
      <c r="G208" s="50">
        <v>12638</v>
      </c>
      <c r="H208" s="40" t="s">
        <v>56</v>
      </c>
      <c r="I208" s="40" t="s">
        <v>57</v>
      </c>
    </row>
    <row r="209" spans="1:9" ht="15.9" customHeight="1" thickBot="1" x14ac:dyDescent="0.3">
      <c r="A209" s="10">
        <v>108</v>
      </c>
      <c r="B209" s="26">
        <v>40478</v>
      </c>
      <c r="C209" s="22" t="s">
        <v>295</v>
      </c>
      <c r="D209" s="20" t="s">
        <v>354</v>
      </c>
      <c r="E209" s="44" t="s">
        <v>170</v>
      </c>
      <c r="F209" s="6" t="s">
        <v>199</v>
      </c>
      <c r="G209" s="50">
        <v>1000</v>
      </c>
      <c r="H209" s="40" t="s">
        <v>58</v>
      </c>
      <c r="I209" s="40" t="s">
        <v>59</v>
      </c>
    </row>
    <row r="210" spans="1:9" ht="15.9" customHeight="1" thickBot="1" x14ac:dyDescent="0.3">
      <c r="A210" s="10">
        <v>129</v>
      </c>
      <c r="B210" s="26">
        <v>40499</v>
      </c>
      <c r="C210" s="22" t="s">
        <v>194</v>
      </c>
      <c r="D210" s="20" t="s">
        <v>391</v>
      </c>
      <c r="E210" s="44" t="s">
        <v>170</v>
      </c>
      <c r="F210" s="6" t="s">
        <v>196</v>
      </c>
      <c r="G210" s="50">
        <v>36561</v>
      </c>
      <c r="H210" s="40" t="s">
        <v>58</v>
      </c>
      <c r="I210" s="40" t="s">
        <v>59</v>
      </c>
    </row>
    <row r="211" spans="1:9" ht="15.9" customHeight="1" thickBot="1" x14ac:dyDescent="0.3">
      <c r="A211" s="10">
        <v>157</v>
      </c>
      <c r="B211" s="26">
        <v>40534</v>
      </c>
      <c r="C211" s="22" t="s">
        <v>200</v>
      </c>
      <c r="D211" s="20" t="s">
        <v>443</v>
      </c>
      <c r="E211" s="44" t="s">
        <v>170</v>
      </c>
      <c r="F211" s="6" t="s">
        <v>34</v>
      </c>
      <c r="G211" s="50">
        <v>26840</v>
      </c>
      <c r="H211" s="40" t="s">
        <v>58</v>
      </c>
      <c r="I211" s="40" t="s">
        <v>59</v>
      </c>
    </row>
    <row r="212" spans="1:9" ht="15.9" customHeight="1" thickBot="1" x14ac:dyDescent="0.3">
      <c r="A212" s="10">
        <v>223</v>
      </c>
      <c r="B212" s="26">
        <v>40618</v>
      </c>
      <c r="C212" s="22" t="s">
        <v>238</v>
      </c>
      <c r="D212" s="20" t="s">
        <v>550</v>
      </c>
      <c r="E212" s="44" t="s">
        <v>170</v>
      </c>
      <c r="F212" s="6" t="s">
        <v>136</v>
      </c>
      <c r="G212" s="50">
        <v>33618</v>
      </c>
      <c r="H212" s="40" t="s">
        <v>58</v>
      </c>
      <c r="I212" s="40" t="s">
        <v>59</v>
      </c>
    </row>
    <row r="213" spans="1:9" ht="15.9" customHeight="1" thickBot="1" x14ac:dyDescent="0.3">
      <c r="A213" s="10">
        <v>232</v>
      </c>
      <c r="B213" s="26">
        <v>40623</v>
      </c>
      <c r="C213" s="22" t="s">
        <v>178</v>
      </c>
      <c r="D213" s="20" t="s">
        <v>563</v>
      </c>
      <c r="E213" s="44" t="s">
        <v>170</v>
      </c>
      <c r="F213" s="6" t="s">
        <v>181</v>
      </c>
      <c r="G213" s="50">
        <v>130183</v>
      </c>
      <c r="H213" s="40" t="s">
        <v>58</v>
      </c>
      <c r="I213" s="40" t="s">
        <v>57</v>
      </c>
    </row>
    <row r="214" spans="1:9" ht="15.9" customHeight="1" thickBot="1" x14ac:dyDescent="0.3">
      <c r="A214" s="10">
        <v>241</v>
      </c>
      <c r="B214" s="26">
        <v>40631</v>
      </c>
      <c r="C214" s="22" t="s">
        <v>504</v>
      </c>
      <c r="D214" s="20" t="s">
        <v>577</v>
      </c>
      <c r="E214" s="44" t="s">
        <v>170</v>
      </c>
      <c r="F214" s="6" t="s">
        <v>140</v>
      </c>
      <c r="G214" s="50">
        <v>1613</v>
      </c>
      <c r="H214" s="40" t="s">
        <v>58</v>
      </c>
      <c r="I214" s="40" t="s">
        <v>57</v>
      </c>
    </row>
    <row r="215" spans="1:9" ht="15.9" customHeight="1" thickBot="1" x14ac:dyDescent="0.3">
      <c r="A215" s="10">
        <v>247</v>
      </c>
      <c r="B215" s="26">
        <v>40632</v>
      </c>
      <c r="C215" s="22" t="s">
        <v>246</v>
      </c>
      <c r="D215" s="20" t="s">
        <v>585</v>
      </c>
      <c r="E215" s="44" t="s">
        <v>170</v>
      </c>
      <c r="F215" s="6" t="s">
        <v>16</v>
      </c>
      <c r="G215" s="50">
        <v>8375</v>
      </c>
      <c r="H215" s="40" t="s">
        <v>58</v>
      </c>
      <c r="I215" s="40" t="s">
        <v>57</v>
      </c>
    </row>
    <row r="216" spans="1:9" ht="15.9" customHeight="1" thickBot="1" x14ac:dyDescent="0.3">
      <c r="A216" s="10">
        <v>269</v>
      </c>
      <c r="B216" s="26">
        <v>40652</v>
      </c>
      <c r="C216" s="22" t="s">
        <v>533</v>
      </c>
      <c r="D216" s="20" t="s">
        <v>617</v>
      </c>
      <c r="E216" s="44" t="s">
        <v>170</v>
      </c>
      <c r="F216" s="6" t="s">
        <v>255</v>
      </c>
      <c r="G216" s="50">
        <v>4960</v>
      </c>
      <c r="H216" s="40" t="s">
        <v>58</v>
      </c>
      <c r="I216" s="40" t="s">
        <v>59</v>
      </c>
    </row>
    <row r="217" spans="1:9" ht="15.9" customHeight="1" thickBot="1" x14ac:dyDescent="0.3">
      <c r="A217" s="10">
        <v>274</v>
      </c>
      <c r="B217" s="26">
        <v>40658</v>
      </c>
      <c r="C217" s="22" t="s">
        <v>611</v>
      </c>
      <c r="D217" s="20" t="s">
        <v>621</v>
      </c>
      <c r="E217" s="44" t="s">
        <v>170</v>
      </c>
      <c r="F217" s="6" t="s">
        <v>199</v>
      </c>
      <c r="G217" s="50">
        <v>11190</v>
      </c>
      <c r="H217" s="40" t="s">
        <v>58</v>
      </c>
      <c r="I217" s="40" t="s">
        <v>59</v>
      </c>
    </row>
    <row r="218" spans="1:9" ht="15.9" customHeight="1" thickBot="1" x14ac:dyDescent="0.3">
      <c r="A218" s="10">
        <v>282</v>
      </c>
      <c r="B218" s="26">
        <v>40668</v>
      </c>
      <c r="C218" s="22" t="s">
        <v>567</v>
      </c>
      <c r="D218" s="20" t="s">
        <v>633</v>
      </c>
      <c r="E218" s="44" t="s">
        <v>170</v>
      </c>
      <c r="F218" s="6" t="s">
        <v>491</v>
      </c>
      <c r="G218" s="50">
        <v>3360</v>
      </c>
      <c r="H218" s="40" t="s">
        <v>56</v>
      </c>
      <c r="I218" s="40" t="s">
        <v>57</v>
      </c>
    </row>
    <row r="219" spans="1:9" ht="15.9" customHeight="1" thickBot="1" x14ac:dyDescent="0.3">
      <c r="A219" s="10">
        <v>302</v>
      </c>
      <c r="B219" s="26">
        <v>40688</v>
      </c>
      <c r="C219" s="22" t="s">
        <v>259</v>
      </c>
      <c r="D219" s="20" t="s">
        <v>506</v>
      </c>
      <c r="E219" s="44" t="s">
        <v>170</v>
      </c>
      <c r="F219" s="6" t="s">
        <v>261</v>
      </c>
      <c r="G219" s="50">
        <v>23890</v>
      </c>
      <c r="H219" s="40" t="s">
        <v>58</v>
      </c>
      <c r="I219" s="40" t="s">
        <v>59</v>
      </c>
    </row>
    <row r="220" spans="1:9" ht="15.9" customHeight="1" thickBot="1" x14ac:dyDescent="0.3">
      <c r="A220" s="10">
        <v>306</v>
      </c>
      <c r="B220" s="26">
        <v>40695</v>
      </c>
      <c r="C220" s="22" t="s">
        <v>475</v>
      </c>
      <c r="D220" s="20" t="s">
        <v>476</v>
      </c>
      <c r="E220" s="44" t="s">
        <v>170</v>
      </c>
      <c r="F220" s="6" t="s">
        <v>141</v>
      </c>
      <c r="G220" s="50">
        <v>7800</v>
      </c>
      <c r="H220" s="40" t="s">
        <v>58</v>
      </c>
      <c r="I220" s="40" t="s">
        <v>57</v>
      </c>
    </row>
    <row r="221" spans="1:9" ht="15.9" customHeight="1" thickBot="1" x14ac:dyDescent="0.3">
      <c r="A221" s="10">
        <v>318</v>
      </c>
      <c r="B221" s="26">
        <v>40708</v>
      </c>
      <c r="C221" s="22" t="s">
        <v>463</v>
      </c>
      <c r="D221" s="20" t="s">
        <v>687</v>
      </c>
      <c r="E221" s="44" t="s">
        <v>170</v>
      </c>
      <c r="F221" s="6" t="s">
        <v>21</v>
      </c>
      <c r="G221" s="50">
        <v>8200</v>
      </c>
      <c r="H221" s="40" t="s">
        <v>58</v>
      </c>
      <c r="I221" s="40" t="s">
        <v>59</v>
      </c>
    </row>
    <row r="222" spans="1:9" ht="15.9" customHeight="1" thickBot="1" x14ac:dyDescent="0.3">
      <c r="A222" s="10">
        <v>16</v>
      </c>
      <c r="B222" s="26">
        <v>40372</v>
      </c>
      <c r="C222" s="22" t="s">
        <v>164</v>
      </c>
      <c r="D222" s="20" t="s">
        <v>171</v>
      </c>
      <c r="E222" s="44" t="s">
        <v>172</v>
      </c>
      <c r="F222" s="6" t="s">
        <v>167</v>
      </c>
      <c r="G222" s="50">
        <v>65240</v>
      </c>
      <c r="H222" s="40" t="s">
        <v>58</v>
      </c>
      <c r="I222" s="40" t="s">
        <v>59</v>
      </c>
    </row>
    <row r="223" spans="1:9" ht="15.9" customHeight="1" thickBot="1" x14ac:dyDescent="0.3">
      <c r="A223" s="10">
        <v>36</v>
      </c>
      <c r="B223" s="26">
        <v>40393</v>
      </c>
      <c r="C223" s="22" t="s">
        <v>222</v>
      </c>
      <c r="D223" s="20" t="s">
        <v>223</v>
      </c>
      <c r="E223" s="44" t="s">
        <v>172</v>
      </c>
      <c r="F223" s="6" t="s">
        <v>8</v>
      </c>
      <c r="G223" s="50">
        <v>15886</v>
      </c>
      <c r="H223" s="40" t="s">
        <v>58</v>
      </c>
      <c r="I223" s="40" t="s">
        <v>59</v>
      </c>
    </row>
    <row r="224" spans="1:9" ht="15.9" customHeight="1" thickBot="1" x14ac:dyDescent="0.3">
      <c r="A224" s="10">
        <v>69</v>
      </c>
      <c r="B224" s="26">
        <v>40424</v>
      </c>
      <c r="C224" s="22" t="s">
        <v>269</v>
      </c>
      <c r="D224" s="20" t="s">
        <v>290</v>
      </c>
      <c r="E224" s="44" t="s">
        <v>172</v>
      </c>
      <c r="F224" s="6" t="s">
        <v>141</v>
      </c>
      <c r="G224" s="50">
        <v>6940</v>
      </c>
      <c r="H224" s="40" t="s">
        <v>58</v>
      </c>
      <c r="I224" s="40" t="s">
        <v>59</v>
      </c>
    </row>
    <row r="225" spans="1:9" ht="15.9" customHeight="1" thickBot="1" x14ac:dyDescent="0.3">
      <c r="A225" s="10">
        <v>84</v>
      </c>
      <c r="B225" s="26">
        <v>40445</v>
      </c>
      <c r="C225" s="22" t="s">
        <v>231</v>
      </c>
      <c r="D225" s="20" t="s">
        <v>314</v>
      </c>
      <c r="E225" s="44" t="s">
        <v>172</v>
      </c>
      <c r="F225" s="6" t="s">
        <v>235</v>
      </c>
      <c r="G225" s="50">
        <v>9000</v>
      </c>
      <c r="H225" s="40" t="s">
        <v>58</v>
      </c>
      <c r="I225" s="40" t="s">
        <v>59</v>
      </c>
    </row>
    <row r="226" spans="1:9" ht="15.9" customHeight="1" thickBot="1" x14ac:dyDescent="0.3">
      <c r="A226" s="10">
        <v>97</v>
      </c>
      <c r="B226" s="26">
        <v>40462</v>
      </c>
      <c r="C226" s="22" t="s">
        <v>212</v>
      </c>
      <c r="D226" s="20" t="s">
        <v>334</v>
      </c>
      <c r="E226" s="44" t="s">
        <v>172</v>
      </c>
      <c r="F226" s="6" t="s">
        <v>27</v>
      </c>
      <c r="G226" s="50">
        <v>22048</v>
      </c>
      <c r="H226" s="40" t="s">
        <v>58</v>
      </c>
      <c r="I226" s="40" t="s">
        <v>59</v>
      </c>
    </row>
    <row r="227" spans="1:9" ht="15.9" customHeight="1" thickBot="1" x14ac:dyDescent="0.3">
      <c r="A227" s="10">
        <v>101</v>
      </c>
      <c r="B227" s="26">
        <v>40469</v>
      </c>
      <c r="C227" s="22" t="s">
        <v>145</v>
      </c>
      <c r="D227" s="20" t="s">
        <v>339</v>
      </c>
      <c r="E227" s="44" t="s">
        <v>172</v>
      </c>
      <c r="F227" s="6" t="s">
        <v>147</v>
      </c>
      <c r="G227" s="50">
        <v>5000</v>
      </c>
      <c r="H227" s="40" t="s">
        <v>56</v>
      </c>
      <c r="I227" s="40" t="s">
        <v>59</v>
      </c>
    </row>
    <row r="228" spans="1:9" ht="15.9" customHeight="1" thickBot="1" x14ac:dyDescent="0.3">
      <c r="A228" s="10">
        <v>131</v>
      </c>
      <c r="B228" s="26">
        <v>40501</v>
      </c>
      <c r="C228" s="22" t="s">
        <v>295</v>
      </c>
      <c r="D228" s="20" t="s">
        <v>395</v>
      </c>
      <c r="E228" s="44" t="s">
        <v>172</v>
      </c>
      <c r="F228" s="6" t="s">
        <v>199</v>
      </c>
      <c r="G228" s="50">
        <v>2250</v>
      </c>
      <c r="H228" s="40" t="s">
        <v>58</v>
      </c>
      <c r="I228" s="40" t="s">
        <v>59</v>
      </c>
    </row>
    <row r="229" spans="1:9" ht="15.9" customHeight="1" thickBot="1" x14ac:dyDescent="0.3">
      <c r="A229" s="10">
        <v>141</v>
      </c>
      <c r="B229" s="26">
        <v>40512</v>
      </c>
      <c r="C229" s="22" t="s">
        <v>174</v>
      </c>
      <c r="D229" s="20" t="s">
        <v>415</v>
      </c>
      <c r="E229" s="44" t="s">
        <v>172</v>
      </c>
      <c r="F229" s="6" t="s">
        <v>177</v>
      </c>
      <c r="G229" s="50">
        <v>6162</v>
      </c>
      <c r="H229" s="40" t="s">
        <v>56</v>
      </c>
      <c r="I229" s="40" t="s">
        <v>57</v>
      </c>
    </row>
    <row r="230" spans="1:9" ht="15.9" customHeight="1" thickBot="1" x14ac:dyDescent="0.3">
      <c r="A230" s="10">
        <v>158</v>
      </c>
      <c r="B230" s="26">
        <v>40540</v>
      </c>
      <c r="C230" s="22" t="s">
        <v>194</v>
      </c>
      <c r="D230" s="20" t="s">
        <v>444</v>
      </c>
      <c r="E230" s="44" t="s">
        <v>172</v>
      </c>
      <c r="F230" s="6" t="s">
        <v>196</v>
      </c>
      <c r="G230" s="50">
        <v>25523</v>
      </c>
      <c r="H230" s="40" t="s">
        <v>58</v>
      </c>
      <c r="I230" s="40" t="s">
        <v>59</v>
      </c>
    </row>
    <row r="231" spans="1:9" ht="15.9" customHeight="1" thickBot="1" x14ac:dyDescent="0.3">
      <c r="A231" s="10">
        <v>209</v>
      </c>
      <c r="B231" s="26">
        <v>40606</v>
      </c>
      <c r="C231" s="22" t="s">
        <v>178</v>
      </c>
      <c r="D231" s="20" t="s">
        <v>527</v>
      </c>
      <c r="E231" s="44" t="s">
        <v>172</v>
      </c>
      <c r="F231" s="6" t="s">
        <v>181</v>
      </c>
      <c r="G231" s="50">
        <v>22188</v>
      </c>
      <c r="H231" s="40" t="s">
        <v>56</v>
      </c>
      <c r="I231" s="40" t="s">
        <v>59</v>
      </c>
    </row>
    <row r="232" spans="1:9" ht="15.9" customHeight="1" thickBot="1" x14ac:dyDescent="0.3">
      <c r="A232" s="10">
        <v>264</v>
      </c>
      <c r="B232" s="26">
        <v>40645</v>
      </c>
      <c r="C232" s="22" t="s">
        <v>504</v>
      </c>
      <c r="D232" s="20" t="s">
        <v>610</v>
      </c>
      <c r="E232" s="44" t="s">
        <v>172</v>
      </c>
      <c r="F232" s="6" t="s">
        <v>140</v>
      </c>
      <c r="G232" s="50">
        <v>2685</v>
      </c>
      <c r="H232" s="40" t="s">
        <v>58</v>
      </c>
      <c r="I232" s="40" t="s">
        <v>59</v>
      </c>
    </row>
    <row r="233" spans="1:9" ht="15.9" customHeight="1" thickBot="1" x14ac:dyDescent="0.3">
      <c r="A233" s="10">
        <v>271</v>
      </c>
      <c r="B233" s="26">
        <v>40653</v>
      </c>
      <c r="C233" s="22" t="s">
        <v>238</v>
      </c>
      <c r="D233" s="20" t="s">
        <v>619</v>
      </c>
      <c r="E233" s="44" t="s">
        <v>172</v>
      </c>
      <c r="F233" s="6" t="s">
        <v>136</v>
      </c>
      <c r="G233" s="50">
        <v>2200</v>
      </c>
      <c r="H233" s="40" t="s">
        <v>56</v>
      </c>
      <c r="I233" s="40" t="s">
        <v>57</v>
      </c>
    </row>
    <row r="234" spans="1:9" ht="15.9" customHeight="1" thickBot="1" x14ac:dyDescent="0.3">
      <c r="A234" s="10">
        <v>283</v>
      </c>
      <c r="B234" s="26">
        <v>40668</v>
      </c>
      <c r="C234" s="22" t="s">
        <v>567</v>
      </c>
      <c r="D234" s="20" t="s">
        <v>634</v>
      </c>
      <c r="E234" s="44" t="s">
        <v>172</v>
      </c>
      <c r="F234" s="6" t="s">
        <v>491</v>
      </c>
      <c r="G234" s="50">
        <v>7529</v>
      </c>
      <c r="H234" s="40" t="s">
        <v>56</v>
      </c>
      <c r="I234" s="40" t="s">
        <v>59</v>
      </c>
    </row>
    <row r="235" spans="1:9" ht="15.9" customHeight="1" thickBot="1" x14ac:dyDescent="0.3">
      <c r="A235" s="10">
        <v>301</v>
      </c>
      <c r="B235" s="26">
        <v>40688</v>
      </c>
      <c r="C235" s="22" t="s">
        <v>611</v>
      </c>
      <c r="D235" s="20" t="s">
        <v>662</v>
      </c>
      <c r="E235" s="44" t="s">
        <v>172</v>
      </c>
      <c r="F235" s="6" t="s">
        <v>199</v>
      </c>
      <c r="G235" s="50">
        <v>35956</v>
      </c>
      <c r="H235" s="40" t="s">
        <v>58</v>
      </c>
      <c r="I235" s="40" t="s">
        <v>148</v>
      </c>
    </row>
    <row r="236" spans="1:9" ht="15.9" customHeight="1" thickBot="1" x14ac:dyDescent="0.3">
      <c r="A236" s="10">
        <v>325</v>
      </c>
      <c r="B236" s="26">
        <v>40718</v>
      </c>
      <c r="C236" s="22" t="s">
        <v>475</v>
      </c>
      <c r="D236" s="20" t="s">
        <v>697</v>
      </c>
      <c r="E236" s="44" t="s">
        <v>172</v>
      </c>
      <c r="F236" s="6" t="s">
        <v>141</v>
      </c>
      <c r="G236" s="50">
        <v>22260</v>
      </c>
      <c r="H236" s="40" t="s">
        <v>58</v>
      </c>
      <c r="I236" s="40" t="s">
        <v>57</v>
      </c>
    </row>
    <row r="237" spans="1:9" ht="15.9" customHeight="1" thickBot="1" x14ac:dyDescent="0.3">
      <c r="A237" s="10">
        <v>327</v>
      </c>
      <c r="B237" s="26">
        <v>40721</v>
      </c>
      <c r="C237" s="22" t="s">
        <v>699</v>
      </c>
      <c r="D237" s="20" t="s">
        <v>700</v>
      </c>
      <c r="E237" s="44" t="s">
        <v>172</v>
      </c>
      <c r="F237" s="6" t="s">
        <v>261</v>
      </c>
      <c r="G237" s="50">
        <v>7420</v>
      </c>
      <c r="H237" s="40" t="s">
        <v>58</v>
      </c>
      <c r="I237" s="40" t="s">
        <v>59</v>
      </c>
    </row>
    <row r="238" spans="1:9" ht="15.9" customHeight="1" thickBot="1" x14ac:dyDescent="0.3">
      <c r="A238" s="10">
        <v>58</v>
      </c>
      <c r="B238" s="26">
        <v>40414</v>
      </c>
      <c r="C238" s="22" t="s">
        <v>269</v>
      </c>
      <c r="D238" s="20" t="s">
        <v>270</v>
      </c>
      <c r="E238" s="44" t="s">
        <v>271</v>
      </c>
      <c r="F238" s="6" t="s">
        <v>141</v>
      </c>
      <c r="G238" s="50">
        <v>53890</v>
      </c>
      <c r="H238" s="40" t="s">
        <v>58</v>
      </c>
      <c r="I238" s="40" t="s">
        <v>59</v>
      </c>
    </row>
    <row r="239" spans="1:9" ht="15.9" customHeight="1" thickBot="1" x14ac:dyDescent="0.3">
      <c r="A239" s="10">
        <v>87</v>
      </c>
      <c r="B239" s="26">
        <v>40445</v>
      </c>
      <c r="C239" s="22" t="s">
        <v>319</v>
      </c>
      <c r="D239" s="20" t="s">
        <v>320</v>
      </c>
      <c r="E239" s="44" t="s">
        <v>271</v>
      </c>
      <c r="F239" s="6" t="s">
        <v>255</v>
      </c>
      <c r="G239" s="50">
        <v>6960</v>
      </c>
      <c r="H239" s="40" t="s">
        <v>58</v>
      </c>
      <c r="I239" s="40" t="s">
        <v>59</v>
      </c>
    </row>
    <row r="240" spans="1:9" ht="15.9" customHeight="1" thickBot="1" x14ac:dyDescent="0.3">
      <c r="A240" s="10">
        <v>156</v>
      </c>
      <c r="B240" s="26">
        <v>40534</v>
      </c>
      <c r="C240" s="22" t="s">
        <v>222</v>
      </c>
      <c r="D240" s="20" t="s">
        <v>442</v>
      </c>
      <c r="E240" s="44" t="s">
        <v>271</v>
      </c>
      <c r="F240" s="6" t="s">
        <v>8</v>
      </c>
      <c r="G240" s="50">
        <v>197866</v>
      </c>
      <c r="H240" s="40" t="s">
        <v>58</v>
      </c>
      <c r="I240" s="40" t="s">
        <v>59</v>
      </c>
    </row>
    <row r="241" spans="1:9" ht="15.9" customHeight="1" thickBot="1" x14ac:dyDescent="0.3">
      <c r="A241" s="10">
        <v>161</v>
      </c>
      <c r="B241" s="26">
        <v>40548</v>
      </c>
      <c r="C241" s="22" t="s">
        <v>194</v>
      </c>
      <c r="D241" s="20" t="s">
        <v>450</v>
      </c>
      <c r="E241" s="44" t="s">
        <v>271</v>
      </c>
      <c r="F241" s="6" t="s">
        <v>196</v>
      </c>
      <c r="G241" s="50">
        <v>28269</v>
      </c>
      <c r="H241" s="40" t="s">
        <v>58</v>
      </c>
      <c r="I241" s="40" t="s">
        <v>59</v>
      </c>
    </row>
    <row r="242" spans="1:9" ht="15.9" customHeight="1" thickBot="1" x14ac:dyDescent="0.3">
      <c r="A242" s="10">
        <v>174</v>
      </c>
      <c r="B242" s="26">
        <v>40562</v>
      </c>
      <c r="C242" s="22" t="s">
        <v>295</v>
      </c>
      <c r="D242" s="20" t="s">
        <v>469</v>
      </c>
      <c r="E242" s="44" t="s">
        <v>271</v>
      </c>
      <c r="F242" s="6" t="s">
        <v>199</v>
      </c>
      <c r="G242" s="50">
        <v>13536</v>
      </c>
      <c r="H242" s="40" t="s">
        <v>56</v>
      </c>
      <c r="I242" s="40" t="s">
        <v>57</v>
      </c>
    </row>
    <row r="243" spans="1:9" ht="15.9" customHeight="1" thickBot="1" x14ac:dyDescent="0.3">
      <c r="A243" s="10">
        <v>182</v>
      </c>
      <c r="B243" s="26">
        <v>40574</v>
      </c>
      <c r="C243" s="22" t="s">
        <v>145</v>
      </c>
      <c r="D243" s="20" t="s">
        <v>444</v>
      </c>
      <c r="E243" s="44" t="s">
        <v>271</v>
      </c>
      <c r="F243" s="6" t="s">
        <v>147</v>
      </c>
      <c r="G243" s="50">
        <v>15607</v>
      </c>
      <c r="H243" s="40" t="s">
        <v>58</v>
      </c>
      <c r="I243" s="40" t="s">
        <v>57</v>
      </c>
    </row>
    <row r="244" spans="1:9" ht="15.9" customHeight="1" thickBot="1" x14ac:dyDescent="0.3">
      <c r="A244" s="10">
        <v>225</v>
      </c>
      <c r="B244" s="26">
        <v>40618</v>
      </c>
      <c r="C244" s="22" t="s">
        <v>178</v>
      </c>
      <c r="D244" s="20" t="s">
        <v>554</v>
      </c>
      <c r="E244" s="44" t="s">
        <v>271</v>
      </c>
      <c r="F244" s="6" t="s">
        <v>181</v>
      </c>
      <c r="G244" s="50">
        <v>4417</v>
      </c>
      <c r="H244" s="40" t="s">
        <v>58</v>
      </c>
      <c r="I244" s="40" t="s">
        <v>148</v>
      </c>
    </row>
    <row r="245" spans="1:9" ht="15.9" customHeight="1" thickBot="1" x14ac:dyDescent="0.3">
      <c r="A245" s="10">
        <v>267</v>
      </c>
      <c r="B245" s="26">
        <v>40646</v>
      </c>
      <c r="C245" s="22" t="s">
        <v>174</v>
      </c>
      <c r="D245" s="20" t="s">
        <v>614</v>
      </c>
      <c r="E245" s="44" t="s">
        <v>271</v>
      </c>
      <c r="F245" s="6" t="s">
        <v>177</v>
      </c>
      <c r="G245" s="50">
        <v>4984</v>
      </c>
      <c r="H245" s="40" t="s">
        <v>56</v>
      </c>
      <c r="I245" s="40" t="s">
        <v>59</v>
      </c>
    </row>
    <row r="246" spans="1:9" ht="15.9" customHeight="1" thickBot="1" x14ac:dyDescent="0.3">
      <c r="A246" s="10">
        <v>270</v>
      </c>
      <c r="B246" s="26">
        <v>40652</v>
      </c>
      <c r="C246" s="22" t="s">
        <v>504</v>
      </c>
      <c r="D246" s="20" t="s">
        <v>618</v>
      </c>
      <c r="E246" s="44" t="s">
        <v>271</v>
      </c>
      <c r="F246" s="6" t="s">
        <v>140</v>
      </c>
      <c r="G246" s="50">
        <v>2200</v>
      </c>
      <c r="H246" s="40" t="s">
        <v>58</v>
      </c>
      <c r="I246" s="40" t="s">
        <v>59</v>
      </c>
    </row>
    <row r="247" spans="1:9" ht="15.9" customHeight="1" thickBot="1" x14ac:dyDescent="0.3">
      <c r="A247" s="10">
        <v>273</v>
      </c>
      <c r="B247" s="26">
        <v>40654</v>
      </c>
      <c r="C247" s="22" t="s">
        <v>533</v>
      </c>
      <c r="D247" s="20" t="s">
        <v>418</v>
      </c>
      <c r="E247" s="44" t="s">
        <v>271</v>
      </c>
      <c r="F247" s="6" t="s">
        <v>255</v>
      </c>
      <c r="G247" s="50">
        <v>12420</v>
      </c>
      <c r="H247" s="40" t="s">
        <v>56</v>
      </c>
      <c r="I247" s="40" t="s">
        <v>59</v>
      </c>
    </row>
    <row r="248" spans="1:9" ht="15.9" customHeight="1" thickBot="1" x14ac:dyDescent="0.3">
      <c r="A248" s="10">
        <v>288</v>
      </c>
      <c r="B248" s="26">
        <v>40674</v>
      </c>
      <c r="C248" s="22" t="s">
        <v>200</v>
      </c>
      <c r="D248" s="20" t="s">
        <v>639</v>
      </c>
      <c r="E248" s="44" t="s">
        <v>271</v>
      </c>
      <c r="F248" s="6" t="s">
        <v>34</v>
      </c>
      <c r="G248" s="50">
        <v>21276</v>
      </c>
      <c r="H248" s="40" t="s">
        <v>56</v>
      </c>
      <c r="I248" s="40" t="s">
        <v>59</v>
      </c>
    </row>
    <row r="249" spans="1:9" ht="15.9" customHeight="1" thickBot="1" x14ac:dyDescent="0.3">
      <c r="A249" s="10">
        <v>305</v>
      </c>
      <c r="B249" s="26">
        <v>40695</v>
      </c>
      <c r="C249" s="22" t="s">
        <v>611</v>
      </c>
      <c r="D249" s="20" t="s">
        <v>666</v>
      </c>
      <c r="E249" s="44" t="s">
        <v>271</v>
      </c>
      <c r="F249" s="6" t="s">
        <v>199</v>
      </c>
      <c r="G249" s="50">
        <v>1160</v>
      </c>
      <c r="H249" s="40" t="s">
        <v>58</v>
      </c>
      <c r="I249" s="40" t="s">
        <v>59</v>
      </c>
    </row>
    <row r="250" spans="1:9" ht="15.9" customHeight="1" thickBot="1" x14ac:dyDescent="0.3">
      <c r="A250" s="10">
        <v>328</v>
      </c>
      <c r="B250" s="26">
        <v>40721</v>
      </c>
      <c r="C250" s="22" t="s">
        <v>699</v>
      </c>
      <c r="D250" s="20" t="s">
        <v>701</v>
      </c>
      <c r="E250" s="44" t="s">
        <v>271</v>
      </c>
      <c r="F250" s="6" t="s">
        <v>261</v>
      </c>
      <c r="G250" s="50">
        <v>12610</v>
      </c>
      <c r="H250" s="40" t="s">
        <v>58</v>
      </c>
      <c r="I250" s="40" t="s">
        <v>59</v>
      </c>
    </row>
    <row r="251" spans="1:9" ht="15.9" customHeight="1" thickBot="1" x14ac:dyDescent="0.3">
      <c r="A251" s="10">
        <v>331</v>
      </c>
      <c r="B251" s="26">
        <v>40723</v>
      </c>
      <c r="C251" s="22" t="s">
        <v>475</v>
      </c>
      <c r="D251" s="20" t="s">
        <v>704</v>
      </c>
      <c r="E251" s="44" t="s">
        <v>271</v>
      </c>
      <c r="F251" s="6" t="s">
        <v>141</v>
      </c>
      <c r="G251" s="50">
        <v>18800</v>
      </c>
      <c r="H251" s="40" t="s">
        <v>58</v>
      </c>
      <c r="I251" s="40" t="s">
        <v>59</v>
      </c>
    </row>
    <row r="252" spans="1:9" ht="15.9" customHeight="1" thickBot="1" x14ac:dyDescent="0.3">
      <c r="A252" s="10">
        <v>38</v>
      </c>
      <c r="B252" s="26">
        <v>40394</v>
      </c>
      <c r="C252" s="22" t="s">
        <v>224</v>
      </c>
      <c r="D252" s="20" t="s">
        <v>225</v>
      </c>
      <c r="E252" s="44" t="s">
        <v>226</v>
      </c>
      <c r="F252" s="6" t="s">
        <v>227</v>
      </c>
      <c r="G252" s="50">
        <v>9740</v>
      </c>
      <c r="H252" s="40" t="s">
        <v>58</v>
      </c>
      <c r="I252" s="40" t="s">
        <v>59</v>
      </c>
    </row>
    <row r="253" spans="1:9" ht="15.9" customHeight="1" thickBot="1" x14ac:dyDescent="0.3">
      <c r="A253" s="10">
        <v>50</v>
      </c>
      <c r="B253" s="26">
        <v>40408</v>
      </c>
      <c r="C253" s="22" t="s">
        <v>164</v>
      </c>
      <c r="D253" s="20" t="s">
        <v>252</v>
      </c>
      <c r="E253" s="44" t="s">
        <v>226</v>
      </c>
      <c r="F253" s="6" t="s">
        <v>167</v>
      </c>
      <c r="G253" s="50">
        <v>32450</v>
      </c>
      <c r="H253" s="40" t="s">
        <v>56</v>
      </c>
      <c r="I253" s="40" t="s">
        <v>59</v>
      </c>
    </row>
    <row r="254" spans="1:9" ht="15.9" customHeight="1" thickBot="1" x14ac:dyDescent="0.3">
      <c r="A254" s="10">
        <v>95</v>
      </c>
      <c r="B254" s="26">
        <v>40459</v>
      </c>
      <c r="C254" s="22" t="s">
        <v>319</v>
      </c>
      <c r="D254" s="20" t="s">
        <v>332</v>
      </c>
      <c r="E254" s="44" t="s">
        <v>226</v>
      </c>
      <c r="F254" s="6" t="s">
        <v>255</v>
      </c>
      <c r="G254" s="50">
        <v>14910</v>
      </c>
      <c r="H254" s="40" t="s">
        <v>56</v>
      </c>
      <c r="I254" s="40" t="s">
        <v>59</v>
      </c>
    </row>
    <row r="255" spans="1:9" ht="15.9" customHeight="1" thickBot="1" x14ac:dyDescent="0.3">
      <c r="A255" s="10">
        <v>100</v>
      </c>
      <c r="B255" s="26">
        <v>40466</v>
      </c>
      <c r="C255" s="22" t="s">
        <v>269</v>
      </c>
      <c r="D255" s="20" t="s">
        <v>338</v>
      </c>
      <c r="E255" s="44" t="s">
        <v>226</v>
      </c>
      <c r="F255" s="6" t="s">
        <v>141</v>
      </c>
      <c r="G255" s="50">
        <v>47150</v>
      </c>
      <c r="H255" s="40" t="s">
        <v>56</v>
      </c>
      <c r="I255" s="40" t="s">
        <v>57</v>
      </c>
    </row>
    <row r="256" spans="1:9" ht="15.9" customHeight="1" thickBot="1" x14ac:dyDescent="0.3">
      <c r="A256" s="10">
        <v>164</v>
      </c>
      <c r="B256" s="26">
        <v>40549</v>
      </c>
      <c r="C256" s="22" t="s">
        <v>174</v>
      </c>
      <c r="D256" s="20" t="s">
        <v>456</v>
      </c>
      <c r="E256" s="44" t="s">
        <v>226</v>
      </c>
      <c r="F256" s="6" t="s">
        <v>177</v>
      </c>
      <c r="G256" s="50">
        <v>12638</v>
      </c>
      <c r="H256" s="40" t="s">
        <v>58</v>
      </c>
      <c r="I256" s="40" t="s">
        <v>59</v>
      </c>
    </row>
    <row r="257" spans="1:9" ht="15.9" customHeight="1" thickBot="1" x14ac:dyDescent="0.3">
      <c r="A257" s="10">
        <v>183</v>
      </c>
      <c r="B257" s="26">
        <v>40574</v>
      </c>
      <c r="C257" s="22" t="s">
        <v>145</v>
      </c>
      <c r="D257" s="20" t="s">
        <v>484</v>
      </c>
      <c r="E257" s="44" t="s">
        <v>226</v>
      </c>
      <c r="F257" s="6" t="s">
        <v>147</v>
      </c>
      <c r="G257" s="50">
        <v>4278</v>
      </c>
      <c r="H257" s="40" t="s">
        <v>56</v>
      </c>
      <c r="I257" s="40" t="s">
        <v>59</v>
      </c>
    </row>
    <row r="258" spans="1:9" ht="15.9" customHeight="1" thickBot="1" x14ac:dyDescent="0.3">
      <c r="A258" s="10">
        <v>188</v>
      </c>
      <c r="B258" s="26">
        <v>40582</v>
      </c>
      <c r="C258" s="22" t="s">
        <v>295</v>
      </c>
      <c r="D258" s="20" t="s">
        <v>496</v>
      </c>
      <c r="E258" s="44" t="s">
        <v>226</v>
      </c>
      <c r="F258" s="6" t="s">
        <v>199</v>
      </c>
      <c r="G258" s="50">
        <v>4000</v>
      </c>
      <c r="H258" s="40" t="s">
        <v>58</v>
      </c>
      <c r="I258" s="40" t="s">
        <v>59</v>
      </c>
    </row>
    <row r="259" spans="1:9" ht="15.9" customHeight="1" thickBot="1" x14ac:dyDescent="0.3">
      <c r="A259" s="10">
        <v>191</v>
      </c>
      <c r="B259" s="26">
        <v>40583</v>
      </c>
      <c r="C259" s="22" t="s">
        <v>222</v>
      </c>
      <c r="D259" s="20" t="s">
        <v>499</v>
      </c>
      <c r="E259" s="44" t="s">
        <v>226</v>
      </c>
      <c r="F259" s="6" t="s">
        <v>8</v>
      </c>
      <c r="G259" s="50">
        <v>70000</v>
      </c>
      <c r="H259" s="40" t="s">
        <v>58</v>
      </c>
      <c r="I259" s="40" t="s">
        <v>148</v>
      </c>
    </row>
    <row r="260" spans="1:9" ht="15.9" customHeight="1" thickBot="1" x14ac:dyDescent="0.3">
      <c r="A260" s="10">
        <v>208</v>
      </c>
      <c r="B260" s="26">
        <v>40606</v>
      </c>
      <c r="C260" s="22" t="s">
        <v>194</v>
      </c>
      <c r="D260" s="20" t="s">
        <v>526</v>
      </c>
      <c r="E260" s="44" t="s">
        <v>226</v>
      </c>
      <c r="F260" s="6" t="s">
        <v>196</v>
      </c>
      <c r="G260" s="50">
        <v>25000</v>
      </c>
      <c r="H260" s="40" t="s">
        <v>58</v>
      </c>
      <c r="I260" s="40" t="s">
        <v>59</v>
      </c>
    </row>
    <row r="261" spans="1:9" ht="15.9" customHeight="1" thickBot="1" x14ac:dyDescent="0.3">
      <c r="A261" s="10">
        <v>259</v>
      </c>
      <c r="B261" s="26">
        <v>40645</v>
      </c>
      <c r="C261" s="22" t="s">
        <v>533</v>
      </c>
      <c r="D261" s="20" t="s">
        <v>605</v>
      </c>
      <c r="E261" s="44" t="s">
        <v>226</v>
      </c>
      <c r="F261" s="6" t="s">
        <v>255</v>
      </c>
      <c r="G261" s="50">
        <v>2190</v>
      </c>
      <c r="H261" s="40" t="s">
        <v>58</v>
      </c>
      <c r="I261" s="40" t="s">
        <v>59</v>
      </c>
    </row>
    <row r="262" spans="1:9" ht="15.9" customHeight="1" thickBot="1" x14ac:dyDescent="0.3">
      <c r="A262" s="10">
        <v>292</v>
      </c>
      <c r="B262" s="26">
        <v>40675</v>
      </c>
      <c r="C262" s="22" t="s">
        <v>504</v>
      </c>
      <c r="D262" s="20" t="s">
        <v>647</v>
      </c>
      <c r="E262" s="44" t="s">
        <v>226</v>
      </c>
      <c r="F262" s="6" t="s">
        <v>140</v>
      </c>
      <c r="G262" s="50">
        <v>16600</v>
      </c>
      <c r="H262" s="40" t="s">
        <v>58</v>
      </c>
      <c r="I262" s="40" t="s">
        <v>59</v>
      </c>
    </row>
    <row r="263" spans="1:9" ht="15.9" customHeight="1" thickBot="1" x14ac:dyDescent="0.3">
      <c r="A263" s="10">
        <v>329</v>
      </c>
      <c r="B263" s="26">
        <v>40721</v>
      </c>
      <c r="C263" s="22" t="s">
        <v>699</v>
      </c>
      <c r="D263" s="20" t="s">
        <v>702</v>
      </c>
      <c r="E263" s="44" t="s">
        <v>226</v>
      </c>
      <c r="F263" s="6" t="s">
        <v>261</v>
      </c>
      <c r="G263" s="50">
        <v>9250</v>
      </c>
      <c r="H263" s="40" t="s">
        <v>58</v>
      </c>
      <c r="I263" s="40" t="s">
        <v>59</v>
      </c>
    </row>
    <row r="264" spans="1:9" ht="15.9" customHeight="1" thickBot="1" x14ac:dyDescent="0.3">
      <c r="A264" s="10">
        <v>186</v>
      </c>
      <c r="B264" s="26">
        <v>40578</v>
      </c>
      <c r="C264" s="22" t="s">
        <v>490</v>
      </c>
      <c r="D264" s="20" t="s">
        <v>492</v>
      </c>
      <c r="E264" s="44" t="s">
        <v>493</v>
      </c>
      <c r="F264" s="6" t="s">
        <v>101</v>
      </c>
      <c r="G264" s="50">
        <v>208000</v>
      </c>
      <c r="H264" s="40" t="s">
        <v>58</v>
      </c>
      <c r="I264" s="40" t="s">
        <v>59</v>
      </c>
    </row>
    <row r="265" spans="1:9" ht="15.9" customHeight="1" thickBot="1" x14ac:dyDescent="0.3">
      <c r="A265" s="10">
        <v>25</v>
      </c>
      <c r="B265" s="26">
        <v>40380</v>
      </c>
      <c r="C265" s="22" t="s">
        <v>197</v>
      </c>
      <c r="D265" s="20" t="s">
        <v>233</v>
      </c>
      <c r="E265" s="44" t="s">
        <v>198</v>
      </c>
      <c r="F265" s="6" t="s">
        <v>199</v>
      </c>
      <c r="G265" s="50">
        <v>3109</v>
      </c>
      <c r="H265" s="40" t="s">
        <v>58</v>
      </c>
      <c r="I265" s="40" t="s">
        <v>148</v>
      </c>
    </row>
    <row r="266" spans="1:9" ht="15.9" customHeight="1" thickBot="1" x14ac:dyDescent="0.3">
      <c r="A266" s="10">
        <v>35</v>
      </c>
      <c r="B266" s="26">
        <v>40389</v>
      </c>
      <c r="C266" s="22" t="s">
        <v>197</v>
      </c>
      <c r="D266" s="20" t="s">
        <v>220</v>
      </c>
      <c r="E266" s="44" t="s">
        <v>221</v>
      </c>
      <c r="F266" s="6" t="s">
        <v>199</v>
      </c>
      <c r="G266" s="50">
        <v>1250</v>
      </c>
      <c r="H266" s="40" t="s">
        <v>58</v>
      </c>
      <c r="I266" s="40" t="s">
        <v>59</v>
      </c>
    </row>
    <row r="267" spans="1:9" ht="15.9" customHeight="1" thickBot="1" x14ac:dyDescent="0.3">
      <c r="A267" s="10">
        <v>90</v>
      </c>
      <c r="B267" s="26">
        <v>40448</v>
      </c>
      <c r="C267" s="22" t="s">
        <v>130</v>
      </c>
      <c r="D267" s="20" t="s">
        <v>323</v>
      </c>
      <c r="E267" s="44" t="s">
        <v>324</v>
      </c>
      <c r="F267" s="6" t="s">
        <v>141</v>
      </c>
      <c r="G267" s="50">
        <v>31158</v>
      </c>
      <c r="H267" s="40" t="s">
        <v>56</v>
      </c>
      <c r="I267" s="40" t="s">
        <v>59</v>
      </c>
    </row>
    <row r="268" spans="1:9" ht="15.9" customHeight="1" thickBot="1" x14ac:dyDescent="0.3">
      <c r="A268" s="10">
        <v>34</v>
      </c>
      <c r="B268" s="26">
        <v>40388</v>
      </c>
      <c r="C268" s="22" t="s">
        <v>216</v>
      </c>
      <c r="D268" s="20" t="s">
        <v>217</v>
      </c>
      <c r="E268" s="44" t="s">
        <v>218</v>
      </c>
      <c r="F268" s="6" t="s">
        <v>219</v>
      </c>
      <c r="G268" s="50">
        <v>87438</v>
      </c>
      <c r="H268" s="40" t="s">
        <v>58</v>
      </c>
      <c r="I268" s="40" t="s">
        <v>59</v>
      </c>
    </row>
    <row r="269" spans="1:9" ht="15.9" customHeight="1" thickBot="1" x14ac:dyDescent="0.3">
      <c r="A269" s="10">
        <v>75</v>
      </c>
      <c r="B269" s="26">
        <v>40441</v>
      </c>
      <c r="C269" s="22" t="s">
        <v>238</v>
      </c>
      <c r="D269" s="20" t="s">
        <v>299</v>
      </c>
      <c r="E269" s="44" t="s">
        <v>300</v>
      </c>
      <c r="F269" s="6" t="s">
        <v>136</v>
      </c>
      <c r="G269" s="50">
        <v>7247</v>
      </c>
      <c r="H269" s="40" t="s">
        <v>58</v>
      </c>
      <c r="I269" s="40" t="s">
        <v>59</v>
      </c>
    </row>
    <row r="270" spans="1:9" ht="15.9" customHeight="1" thickBot="1" x14ac:dyDescent="0.3">
      <c r="A270" s="10">
        <v>165</v>
      </c>
      <c r="B270" s="26">
        <v>40550</v>
      </c>
      <c r="C270" s="22" t="s">
        <v>200</v>
      </c>
      <c r="D270" s="20" t="s">
        <v>457</v>
      </c>
      <c r="E270" s="44" t="s">
        <v>458</v>
      </c>
      <c r="F270" s="6" t="s">
        <v>34</v>
      </c>
      <c r="G270" s="50">
        <v>49227</v>
      </c>
      <c r="H270" s="40" t="s">
        <v>58</v>
      </c>
      <c r="I270" s="40" t="s">
        <v>59</v>
      </c>
    </row>
    <row r="271" spans="1:9" ht="15.9" customHeight="1" thickBot="1" x14ac:dyDescent="0.3">
      <c r="A271" s="10">
        <v>251</v>
      </c>
      <c r="B271" s="26">
        <v>40639</v>
      </c>
      <c r="C271" s="22" t="s">
        <v>592</v>
      </c>
      <c r="D271" s="20" t="s">
        <v>593</v>
      </c>
      <c r="E271" s="44" t="s">
        <v>458</v>
      </c>
      <c r="F271" s="6" t="s">
        <v>255</v>
      </c>
      <c r="G271" s="50">
        <v>1920</v>
      </c>
      <c r="H271" s="40" t="s">
        <v>58</v>
      </c>
      <c r="I271" s="40" t="s">
        <v>59</v>
      </c>
    </row>
    <row r="272" spans="1:9" ht="15.9" customHeight="1" thickBot="1" x14ac:dyDescent="0.3">
      <c r="A272" s="55"/>
      <c r="B272" s="56"/>
      <c r="C272" s="57"/>
      <c r="D272" s="58"/>
      <c r="E272" s="59"/>
      <c r="F272" s="60"/>
      <c r="G272" s="61"/>
      <c r="H272" s="40"/>
      <c r="I272" s="40"/>
    </row>
    <row r="273" spans="1:9" ht="15.9" customHeight="1" thickBot="1" x14ac:dyDescent="0.3">
      <c r="A273" s="55"/>
      <c r="B273" s="56"/>
      <c r="C273" s="57"/>
      <c r="D273" s="58"/>
      <c r="E273" s="60">
        <f>COUNTA(E23:E271)</f>
        <v>249</v>
      </c>
      <c r="F273" s="60"/>
      <c r="G273" s="61">
        <f>SUM(G23:G272)</f>
        <v>6740051.75</v>
      </c>
      <c r="H273" s="40"/>
      <c r="I273" s="40"/>
    </row>
    <row r="274" spans="1:9" ht="15.9" customHeight="1" thickBot="1" x14ac:dyDescent="0.3">
      <c r="A274" s="55"/>
      <c r="B274" s="56"/>
      <c r="C274" s="57"/>
      <c r="D274" s="58"/>
      <c r="E274" s="59"/>
      <c r="F274" s="60"/>
      <c r="G274" s="61"/>
      <c r="H274" s="40"/>
      <c r="I274" s="40"/>
    </row>
    <row r="275" spans="1:9" ht="15.9" customHeight="1" thickBot="1" x14ac:dyDescent="0.3">
      <c r="A275" s="10">
        <v>106</v>
      </c>
      <c r="B275" s="26">
        <v>40473</v>
      </c>
      <c r="C275" s="22" t="s">
        <v>349</v>
      </c>
      <c r="D275" s="20" t="s">
        <v>350</v>
      </c>
      <c r="E275" s="44" t="s">
        <v>351</v>
      </c>
      <c r="F275" s="6" t="s">
        <v>80</v>
      </c>
      <c r="G275" s="50">
        <v>88517</v>
      </c>
      <c r="H275" s="40" t="s">
        <v>58</v>
      </c>
      <c r="I275" s="40" t="s">
        <v>59</v>
      </c>
    </row>
    <row r="276" spans="1:9" ht="15.9" customHeight="1" thickBot="1" x14ac:dyDescent="0.3">
      <c r="A276" s="10">
        <v>187</v>
      </c>
      <c r="B276" s="26">
        <v>40581</v>
      </c>
      <c r="C276" s="22" t="s">
        <v>494</v>
      </c>
      <c r="D276" s="20" t="s">
        <v>495</v>
      </c>
      <c r="E276" s="44" t="s">
        <v>351</v>
      </c>
      <c r="F276" s="6" t="s">
        <v>136</v>
      </c>
      <c r="G276" s="50">
        <v>2038040</v>
      </c>
      <c r="H276" s="40" t="s">
        <v>58</v>
      </c>
      <c r="I276" s="40" t="s">
        <v>59</v>
      </c>
    </row>
    <row r="277" spans="1:9" ht="15.9" customHeight="1" thickBot="1" x14ac:dyDescent="0.3">
      <c r="A277" s="10">
        <v>202</v>
      </c>
      <c r="B277" s="26">
        <v>40603</v>
      </c>
      <c r="C277" s="22" t="s">
        <v>517</v>
      </c>
      <c r="D277" s="20" t="s">
        <v>518</v>
      </c>
      <c r="E277" s="44" t="s">
        <v>351</v>
      </c>
      <c r="F277" s="6" t="s">
        <v>21</v>
      </c>
      <c r="G277" s="50">
        <v>104240</v>
      </c>
      <c r="H277" s="40" t="s">
        <v>58</v>
      </c>
      <c r="I277" s="40" t="s">
        <v>59</v>
      </c>
    </row>
    <row r="278" spans="1:9" ht="15.9" customHeight="1" thickBot="1" x14ac:dyDescent="0.3">
      <c r="A278" s="10">
        <v>216</v>
      </c>
      <c r="B278" s="26">
        <v>40610</v>
      </c>
      <c r="C278" s="22" t="s">
        <v>537</v>
      </c>
      <c r="D278" s="20" t="s">
        <v>538</v>
      </c>
      <c r="E278" s="44" t="s">
        <v>351</v>
      </c>
      <c r="F278" s="6" t="s">
        <v>425</v>
      </c>
      <c r="G278" s="50">
        <v>912154</v>
      </c>
      <c r="H278" s="40" t="s">
        <v>58</v>
      </c>
      <c r="I278" s="40" t="s">
        <v>148</v>
      </c>
    </row>
    <row r="279" spans="1:9" ht="15.9" customHeight="1" thickBot="1" x14ac:dyDescent="0.3">
      <c r="A279" s="10">
        <v>9</v>
      </c>
      <c r="B279" s="26">
        <v>40371</v>
      </c>
      <c r="C279" s="22" t="s">
        <v>153</v>
      </c>
      <c r="D279" s="20" t="s">
        <v>154</v>
      </c>
      <c r="E279" s="44" t="s">
        <v>155</v>
      </c>
      <c r="F279" s="6" t="s">
        <v>156</v>
      </c>
      <c r="G279" s="50">
        <v>37600</v>
      </c>
      <c r="H279" s="40" t="s">
        <v>58</v>
      </c>
      <c r="I279" s="40" t="s">
        <v>59</v>
      </c>
    </row>
    <row r="280" spans="1:9" ht="15.9" customHeight="1" thickBot="1" x14ac:dyDescent="0.3">
      <c r="A280" s="10">
        <v>80</v>
      </c>
      <c r="B280" s="26">
        <v>40441</v>
      </c>
      <c r="C280" s="22" t="s">
        <v>306</v>
      </c>
      <c r="D280" s="20" t="s">
        <v>307</v>
      </c>
      <c r="E280" s="44" t="s">
        <v>155</v>
      </c>
      <c r="F280" s="6" t="s">
        <v>308</v>
      </c>
      <c r="G280" s="50">
        <v>99820</v>
      </c>
      <c r="H280" s="40" t="s">
        <v>58</v>
      </c>
      <c r="I280" s="40" t="s">
        <v>59</v>
      </c>
    </row>
    <row r="281" spans="1:9" ht="15.9" customHeight="1" thickBot="1" x14ac:dyDescent="0.3">
      <c r="A281" s="10">
        <v>86</v>
      </c>
      <c r="B281" s="26">
        <v>40445</v>
      </c>
      <c r="C281" s="22" t="s">
        <v>317</v>
      </c>
      <c r="D281" s="20" t="s">
        <v>318</v>
      </c>
      <c r="E281" s="44" t="s">
        <v>155</v>
      </c>
      <c r="F281" s="6" t="s">
        <v>55</v>
      </c>
      <c r="G281" s="50">
        <v>49995</v>
      </c>
      <c r="H281" s="40" t="s">
        <v>58</v>
      </c>
      <c r="I281" s="40" t="s">
        <v>148</v>
      </c>
    </row>
    <row r="282" spans="1:9" ht="15.9" customHeight="1" thickBot="1" x14ac:dyDescent="0.3">
      <c r="A282" s="10">
        <v>116</v>
      </c>
      <c r="B282" s="26">
        <v>40479</v>
      </c>
      <c r="C282" s="22" t="s">
        <v>366</v>
      </c>
      <c r="D282" s="20" t="s">
        <v>367</v>
      </c>
      <c r="E282" s="44" t="s">
        <v>155</v>
      </c>
      <c r="F282" s="6" t="s">
        <v>368</v>
      </c>
      <c r="G282" s="50">
        <v>43900</v>
      </c>
      <c r="H282" s="40" t="s">
        <v>56</v>
      </c>
      <c r="I282" s="40" t="s">
        <v>57</v>
      </c>
    </row>
    <row r="283" spans="1:9" ht="15.9" customHeight="1" thickBot="1" x14ac:dyDescent="0.3">
      <c r="A283" s="10">
        <v>126</v>
      </c>
      <c r="B283" s="26">
        <v>40497</v>
      </c>
      <c r="C283" s="22" t="s">
        <v>386</v>
      </c>
      <c r="D283" s="20" t="s">
        <v>387</v>
      </c>
      <c r="E283" s="44" t="s">
        <v>155</v>
      </c>
      <c r="F283" s="6" t="s">
        <v>37</v>
      </c>
      <c r="G283" s="50">
        <v>19416</v>
      </c>
      <c r="H283" s="40" t="s">
        <v>58</v>
      </c>
      <c r="I283" s="40" t="s">
        <v>59</v>
      </c>
    </row>
    <row r="284" spans="1:9" ht="15.9" customHeight="1" thickBot="1" x14ac:dyDescent="0.3">
      <c r="A284" s="10">
        <v>128</v>
      </c>
      <c r="B284" s="26">
        <v>40498</v>
      </c>
      <c r="C284" s="22" t="s">
        <v>389</v>
      </c>
      <c r="D284" s="20" t="s">
        <v>390</v>
      </c>
      <c r="E284" s="44" t="s">
        <v>155</v>
      </c>
      <c r="F284" s="6" t="s">
        <v>348</v>
      </c>
      <c r="G284" s="50">
        <v>16660</v>
      </c>
      <c r="H284" s="40" t="s">
        <v>58</v>
      </c>
      <c r="I284" s="40" t="s">
        <v>59</v>
      </c>
    </row>
    <row r="285" spans="1:9" ht="15.9" customHeight="1" thickBot="1" x14ac:dyDescent="0.3">
      <c r="A285" s="10">
        <v>130</v>
      </c>
      <c r="B285" s="26">
        <v>40499</v>
      </c>
      <c r="C285" s="22" t="s">
        <v>392</v>
      </c>
      <c r="D285" s="20" t="s">
        <v>393</v>
      </c>
      <c r="E285" s="44" t="s">
        <v>155</v>
      </c>
      <c r="F285" s="6" t="s">
        <v>141</v>
      </c>
      <c r="G285" s="50">
        <v>13811</v>
      </c>
      <c r="H285" s="40" t="s">
        <v>56</v>
      </c>
      <c r="I285" s="40" t="s">
        <v>59</v>
      </c>
    </row>
    <row r="286" spans="1:9" ht="15.9" customHeight="1" thickBot="1" x14ac:dyDescent="0.3">
      <c r="A286" s="10">
        <v>135</v>
      </c>
      <c r="B286" s="26">
        <v>40511</v>
      </c>
      <c r="C286" s="22" t="s">
        <v>402</v>
      </c>
      <c r="D286" s="20" t="s">
        <v>403</v>
      </c>
      <c r="E286" s="44" t="s">
        <v>155</v>
      </c>
      <c r="F286" s="6" t="s">
        <v>404</v>
      </c>
      <c r="G286" s="50">
        <v>80000</v>
      </c>
      <c r="H286" s="40" t="s">
        <v>56</v>
      </c>
      <c r="I286" s="40" t="s">
        <v>59</v>
      </c>
    </row>
    <row r="287" spans="1:9" ht="15.9" customHeight="1" thickBot="1" x14ac:dyDescent="0.3">
      <c r="A287" s="10">
        <v>138</v>
      </c>
      <c r="B287" s="26">
        <v>40512</v>
      </c>
      <c r="C287" s="22" t="s">
        <v>406</v>
      </c>
      <c r="D287" s="20" t="s">
        <v>407</v>
      </c>
      <c r="E287" s="44" t="s">
        <v>155</v>
      </c>
      <c r="F287" s="6" t="s">
        <v>408</v>
      </c>
      <c r="G287" s="50">
        <v>12800</v>
      </c>
      <c r="H287" s="40" t="s">
        <v>58</v>
      </c>
      <c r="I287" s="40" t="s">
        <v>59</v>
      </c>
    </row>
    <row r="288" spans="1:9" ht="15.9" customHeight="1" thickBot="1" x14ac:dyDescent="0.3">
      <c r="A288" s="10">
        <v>139</v>
      </c>
      <c r="B288" s="26">
        <v>40512</v>
      </c>
      <c r="C288" s="22" t="s">
        <v>409</v>
      </c>
      <c r="D288" s="20" t="s">
        <v>410</v>
      </c>
      <c r="E288" s="44" t="s">
        <v>155</v>
      </c>
      <c r="F288" s="6" t="s">
        <v>411</v>
      </c>
      <c r="G288" s="50">
        <v>11525</v>
      </c>
      <c r="H288" s="40" t="s">
        <v>58</v>
      </c>
      <c r="I288" s="40" t="s">
        <v>59</v>
      </c>
    </row>
    <row r="289" spans="1:9" ht="15.9" customHeight="1" thickBot="1" x14ac:dyDescent="0.3">
      <c r="A289" s="10">
        <v>144</v>
      </c>
      <c r="B289" s="26">
        <v>40518</v>
      </c>
      <c r="C289" s="22" t="s">
        <v>419</v>
      </c>
      <c r="D289" s="20" t="s">
        <v>420</v>
      </c>
      <c r="E289" s="44" t="s">
        <v>155</v>
      </c>
      <c r="F289" s="6" t="s">
        <v>82</v>
      </c>
      <c r="G289" s="50">
        <v>1350000</v>
      </c>
      <c r="H289" s="40" t="s">
        <v>58</v>
      </c>
      <c r="I289" s="40" t="s">
        <v>59</v>
      </c>
    </row>
    <row r="290" spans="1:9" ht="15.9" customHeight="1" thickBot="1" x14ac:dyDescent="0.3">
      <c r="A290" s="10">
        <v>147</v>
      </c>
      <c r="B290" s="26">
        <v>40521</v>
      </c>
      <c r="C290" s="22" t="s">
        <v>423</v>
      </c>
      <c r="D290" s="20" t="s">
        <v>424</v>
      </c>
      <c r="E290" s="44" t="s">
        <v>155</v>
      </c>
      <c r="F290" s="6" t="s">
        <v>39</v>
      </c>
      <c r="G290" s="50">
        <v>20766</v>
      </c>
      <c r="H290" s="40" t="s">
        <v>58</v>
      </c>
      <c r="I290" s="40" t="s">
        <v>57</v>
      </c>
    </row>
    <row r="291" spans="1:9" ht="15.9" customHeight="1" thickBot="1" x14ac:dyDescent="0.3">
      <c r="A291" s="10">
        <v>239</v>
      </c>
      <c r="B291" s="26">
        <v>40627</v>
      </c>
      <c r="C291" s="22" t="s">
        <v>572</v>
      </c>
      <c r="D291" s="20" t="s">
        <v>573</v>
      </c>
      <c r="E291" s="44" t="s">
        <v>155</v>
      </c>
      <c r="F291" s="6" t="s">
        <v>574</v>
      </c>
      <c r="G291" s="50">
        <v>56830</v>
      </c>
      <c r="H291" s="40" t="s">
        <v>56</v>
      </c>
      <c r="I291" s="40" t="s">
        <v>59</v>
      </c>
    </row>
    <row r="292" spans="1:9" ht="15.9" customHeight="1" thickBot="1" x14ac:dyDescent="0.3">
      <c r="A292" s="10">
        <v>245</v>
      </c>
      <c r="B292" s="26">
        <v>40631</v>
      </c>
      <c r="C292" s="22" t="s">
        <v>582</v>
      </c>
      <c r="D292" s="20" t="s">
        <v>583</v>
      </c>
      <c r="E292" s="44" t="s">
        <v>155</v>
      </c>
      <c r="F292" s="6" t="s">
        <v>78</v>
      </c>
      <c r="G292" s="50">
        <v>31380</v>
      </c>
      <c r="H292" s="40" t="s">
        <v>58</v>
      </c>
      <c r="I292" s="40" t="s">
        <v>59</v>
      </c>
    </row>
    <row r="293" spans="1:9" ht="15.9" customHeight="1" thickBot="1" x14ac:dyDescent="0.3">
      <c r="A293" s="10">
        <v>250</v>
      </c>
      <c r="B293" s="26">
        <v>40638</v>
      </c>
      <c r="C293" s="22" t="s">
        <v>589</v>
      </c>
      <c r="D293" s="20" t="s">
        <v>590</v>
      </c>
      <c r="E293" s="44" t="s">
        <v>155</v>
      </c>
      <c r="F293" s="6" t="s">
        <v>591</v>
      </c>
      <c r="G293" s="50">
        <v>48913</v>
      </c>
      <c r="H293" s="40" t="s">
        <v>58</v>
      </c>
      <c r="I293" s="40" t="s">
        <v>59</v>
      </c>
    </row>
    <row r="294" spans="1:9" ht="15.9" customHeight="1" thickBot="1" x14ac:dyDescent="0.3">
      <c r="A294" s="10">
        <v>252</v>
      </c>
      <c r="B294" s="26">
        <v>40641</v>
      </c>
      <c r="C294" s="22" t="s">
        <v>594</v>
      </c>
      <c r="D294" s="20" t="s">
        <v>595</v>
      </c>
      <c r="E294" s="44" t="s">
        <v>155</v>
      </c>
      <c r="F294" s="6" t="s">
        <v>596</v>
      </c>
      <c r="G294" s="50">
        <v>49995</v>
      </c>
      <c r="H294" s="40" t="s">
        <v>58</v>
      </c>
      <c r="I294" s="40" t="s">
        <v>59</v>
      </c>
    </row>
    <row r="295" spans="1:9" ht="15.9" customHeight="1" thickBot="1" x14ac:dyDescent="0.3">
      <c r="A295" s="10">
        <v>280</v>
      </c>
      <c r="B295" s="26">
        <v>40666</v>
      </c>
      <c r="C295" s="22" t="s">
        <v>629</v>
      </c>
      <c r="D295" s="20" t="s">
        <v>630</v>
      </c>
      <c r="E295" s="44" t="s">
        <v>155</v>
      </c>
      <c r="F295" s="6" t="s">
        <v>631</v>
      </c>
      <c r="G295" s="50">
        <v>68163</v>
      </c>
      <c r="H295" s="40" t="s">
        <v>58</v>
      </c>
      <c r="I295" s="40" t="s">
        <v>59</v>
      </c>
    </row>
    <row r="296" spans="1:9" ht="15.9" customHeight="1" thickBot="1" x14ac:dyDescent="0.3">
      <c r="A296" s="10">
        <v>298</v>
      </c>
      <c r="B296" s="26">
        <v>40686</v>
      </c>
      <c r="C296" s="22" t="s">
        <v>656</v>
      </c>
      <c r="D296" s="20" t="s">
        <v>657</v>
      </c>
      <c r="E296" s="44" t="s">
        <v>155</v>
      </c>
      <c r="F296" s="6" t="s">
        <v>658</v>
      </c>
      <c r="G296" s="50">
        <v>14135</v>
      </c>
      <c r="H296" s="40" t="s">
        <v>56</v>
      </c>
      <c r="I296" s="40" t="s">
        <v>59</v>
      </c>
    </row>
    <row r="297" spans="1:9" ht="15.9" customHeight="1" thickBot="1" x14ac:dyDescent="0.3">
      <c r="A297" s="10">
        <v>320</v>
      </c>
      <c r="B297" s="26">
        <v>40714</v>
      </c>
      <c r="C297" s="22" t="s">
        <v>689</v>
      </c>
      <c r="D297" s="20" t="s">
        <v>690</v>
      </c>
      <c r="E297" s="44" t="s">
        <v>155</v>
      </c>
      <c r="F297" s="6" t="s">
        <v>574</v>
      </c>
      <c r="G297" s="50">
        <v>7121</v>
      </c>
      <c r="H297" s="40" t="s">
        <v>56</v>
      </c>
      <c r="I297" s="40" t="s">
        <v>59</v>
      </c>
    </row>
    <row r="298" spans="1:9" ht="15.9" customHeight="1" thickBot="1" x14ac:dyDescent="0.3">
      <c r="A298" s="10">
        <v>102</v>
      </c>
      <c r="B298" s="26">
        <v>40470</v>
      </c>
      <c r="C298" s="22" t="s">
        <v>340</v>
      </c>
      <c r="D298" s="20" t="s">
        <v>341</v>
      </c>
      <c r="E298" s="44" t="s">
        <v>155</v>
      </c>
      <c r="F298" s="6" t="s">
        <v>343</v>
      </c>
      <c r="G298" s="50">
        <v>21250</v>
      </c>
      <c r="H298" s="40"/>
      <c r="I298" s="40"/>
    </row>
    <row r="299" spans="1:9" ht="15.9" customHeight="1" thickBot="1" x14ac:dyDescent="0.3">
      <c r="A299" s="55"/>
      <c r="B299" s="56"/>
      <c r="C299" s="57"/>
      <c r="D299" s="58"/>
      <c r="E299" s="59"/>
      <c r="F299" s="60"/>
      <c r="G299" s="61"/>
      <c r="H299" s="40"/>
      <c r="I299" s="40"/>
    </row>
    <row r="300" spans="1:9" ht="15.9" customHeight="1" thickBot="1" x14ac:dyDescent="0.3">
      <c r="A300" s="55"/>
      <c r="B300" s="56"/>
      <c r="C300" s="57"/>
      <c r="D300" s="58"/>
      <c r="E300" s="60">
        <f>COUNTA(E275:E298)</f>
        <v>24</v>
      </c>
      <c r="F300" s="60"/>
      <c r="G300" s="61">
        <f>SUM(G275:G299)</f>
        <v>5197031</v>
      </c>
      <c r="H300" s="40"/>
      <c r="I300" s="40"/>
    </row>
    <row r="301" spans="1:9" ht="15.9" customHeight="1" thickBot="1" x14ac:dyDescent="0.3">
      <c r="A301" s="55"/>
      <c r="B301" s="56"/>
      <c r="C301" s="57"/>
      <c r="D301" s="58"/>
      <c r="E301" s="59"/>
      <c r="F301" s="60"/>
      <c r="G301" s="61"/>
      <c r="H301" s="40"/>
      <c r="I301" s="40"/>
    </row>
    <row r="302" spans="1:9" ht="15.9" customHeight="1" thickBot="1" x14ac:dyDescent="0.3">
      <c r="A302" s="10">
        <v>1</v>
      </c>
      <c r="B302" s="26">
        <v>40360</v>
      </c>
      <c r="C302" s="22" t="s">
        <v>126</v>
      </c>
      <c r="D302" s="20" t="s">
        <v>129</v>
      </c>
      <c r="E302" s="44" t="s">
        <v>128</v>
      </c>
      <c r="F302" s="6" t="s">
        <v>127</v>
      </c>
      <c r="G302" s="50">
        <v>9800</v>
      </c>
      <c r="H302" s="40" t="s">
        <v>56</v>
      </c>
      <c r="I302" s="40" t="s">
        <v>57</v>
      </c>
    </row>
    <row r="303" spans="1:9" ht="15.9" customHeight="1" thickBot="1" x14ac:dyDescent="0.3">
      <c r="A303" s="10">
        <v>8</v>
      </c>
      <c r="B303" s="26">
        <v>40371</v>
      </c>
      <c r="C303" s="22" t="s">
        <v>150</v>
      </c>
      <c r="D303" s="20" t="s">
        <v>151</v>
      </c>
      <c r="E303" s="44" t="s">
        <v>128</v>
      </c>
      <c r="F303" s="6" t="s">
        <v>152</v>
      </c>
      <c r="G303" s="50">
        <v>2200</v>
      </c>
      <c r="H303" s="40" t="s">
        <v>58</v>
      </c>
      <c r="I303" s="40" t="s">
        <v>59</v>
      </c>
    </row>
    <row r="304" spans="1:9" ht="15.9" customHeight="1" thickBot="1" x14ac:dyDescent="0.3">
      <c r="A304" s="10">
        <v>10</v>
      </c>
      <c r="B304" s="26">
        <v>40371</v>
      </c>
      <c r="C304" s="22" t="s">
        <v>158</v>
      </c>
      <c r="D304" s="20" t="s">
        <v>157</v>
      </c>
      <c r="E304" s="44" t="s">
        <v>128</v>
      </c>
      <c r="F304" s="6" t="s">
        <v>152</v>
      </c>
      <c r="G304" s="50">
        <v>1320</v>
      </c>
      <c r="H304" s="40" t="s">
        <v>58</v>
      </c>
      <c r="I304" s="40" t="s">
        <v>59</v>
      </c>
    </row>
    <row r="305" spans="1:9" ht="15.9" customHeight="1" thickBot="1" x14ac:dyDescent="0.3">
      <c r="A305" s="10">
        <v>20</v>
      </c>
      <c r="B305" s="26">
        <v>40373</v>
      </c>
      <c r="C305" s="22" t="s">
        <v>182</v>
      </c>
      <c r="D305" s="20" t="s">
        <v>183</v>
      </c>
      <c r="E305" s="44" t="s">
        <v>128</v>
      </c>
      <c r="F305" s="6" t="s">
        <v>184</v>
      </c>
      <c r="G305" s="50">
        <v>2235</v>
      </c>
      <c r="H305" s="40" t="s">
        <v>58</v>
      </c>
      <c r="I305" s="40" t="s">
        <v>59</v>
      </c>
    </row>
    <row r="306" spans="1:9" ht="15.9" customHeight="1" thickBot="1" x14ac:dyDescent="0.3">
      <c r="A306" s="10">
        <v>22</v>
      </c>
      <c r="B306" s="26">
        <v>40378</v>
      </c>
      <c r="C306" s="22" t="s">
        <v>189</v>
      </c>
      <c r="D306" s="20" t="s">
        <v>190</v>
      </c>
      <c r="E306" s="44" t="s">
        <v>128</v>
      </c>
      <c r="F306" s="6" t="s">
        <v>191</v>
      </c>
      <c r="G306" s="50">
        <v>6500</v>
      </c>
      <c r="H306" s="40" t="s">
        <v>58</v>
      </c>
      <c r="I306" s="40" t="s">
        <v>57</v>
      </c>
    </row>
    <row r="307" spans="1:9" ht="15.9" customHeight="1" thickBot="1" x14ac:dyDescent="0.3">
      <c r="A307" s="10">
        <v>30</v>
      </c>
      <c r="B307" s="26">
        <v>40385</v>
      </c>
      <c r="C307" s="22" t="s">
        <v>206</v>
      </c>
      <c r="D307" s="20" t="s">
        <v>210</v>
      </c>
      <c r="E307" s="44" t="s">
        <v>128</v>
      </c>
      <c r="F307" s="6" t="s">
        <v>184</v>
      </c>
      <c r="G307" s="50">
        <v>6910</v>
      </c>
      <c r="H307" s="40" t="s">
        <v>58</v>
      </c>
      <c r="I307" s="40" t="s">
        <v>59</v>
      </c>
    </row>
    <row r="308" spans="1:9" ht="15.9" customHeight="1" thickBot="1" x14ac:dyDescent="0.3">
      <c r="A308" s="10">
        <v>31</v>
      </c>
      <c r="B308" s="26">
        <v>40385</v>
      </c>
      <c r="C308" s="22" t="s">
        <v>207</v>
      </c>
      <c r="D308" s="20" t="s">
        <v>211</v>
      </c>
      <c r="E308" s="44" t="s">
        <v>128</v>
      </c>
      <c r="F308" s="6" t="s">
        <v>184</v>
      </c>
      <c r="G308" s="50">
        <v>6910</v>
      </c>
      <c r="H308" s="40" t="s">
        <v>58</v>
      </c>
      <c r="I308" s="40" t="s">
        <v>57</v>
      </c>
    </row>
    <row r="309" spans="1:9" ht="15.9" customHeight="1" thickBot="1" x14ac:dyDescent="0.3">
      <c r="A309" s="10">
        <v>39</v>
      </c>
      <c r="B309" s="26">
        <v>40394</v>
      </c>
      <c r="C309" s="22" t="s">
        <v>228</v>
      </c>
      <c r="D309" s="20" t="s">
        <v>229</v>
      </c>
      <c r="E309" s="44" t="s">
        <v>128</v>
      </c>
      <c r="F309" s="6" t="s">
        <v>230</v>
      </c>
      <c r="G309" s="50">
        <v>4632</v>
      </c>
      <c r="H309" s="40" t="s">
        <v>56</v>
      </c>
      <c r="I309" s="40" t="s">
        <v>57</v>
      </c>
    </row>
    <row r="310" spans="1:9" ht="15.9" customHeight="1" thickBot="1" x14ac:dyDescent="0.3">
      <c r="A310" s="10">
        <v>45</v>
      </c>
      <c r="B310" s="26">
        <v>40400</v>
      </c>
      <c r="C310" s="22" t="s">
        <v>244</v>
      </c>
      <c r="D310" s="20" t="s">
        <v>245</v>
      </c>
      <c r="E310" s="44" t="s">
        <v>128</v>
      </c>
      <c r="F310" s="6" t="s">
        <v>141</v>
      </c>
      <c r="G310" s="50">
        <v>760</v>
      </c>
      <c r="H310" s="40" t="s">
        <v>58</v>
      </c>
      <c r="I310" s="40" t="s">
        <v>59</v>
      </c>
    </row>
    <row r="311" spans="1:9" ht="15.9" customHeight="1" thickBot="1" x14ac:dyDescent="0.3">
      <c r="A311" s="10">
        <v>51</v>
      </c>
      <c r="B311" s="26">
        <v>40409</v>
      </c>
      <c r="C311" s="22" t="s">
        <v>253</v>
      </c>
      <c r="D311" s="20" t="s">
        <v>254</v>
      </c>
      <c r="E311" s="44" t="s">
        <v>128</v>
      </c>
      <c r="F311" s="6" t="s">
        <v>255</v>
      </c>
      <c r="G311" s="50">
        <v>5700</v>
      </c>
      <c r="H311" s="40" t="s">
        <v>58</v>
      </c>
      <c r="I311" s="40" t="s">
        <v>59</v>
      </c>
    </row>
    <row r="312" spans="1:9" ht="15.9" customHeight="1" thickBot="1" x14ac:dyDescent="0.3">
      <c r="A312" s="10">
        <v>67</v>
      </c>
      <c r="B312" s="26">
        <v>40423</v>
      </c>
      <c r="C312" s="22" t="s">
        <v>284</v>
      </c>
      <c r="D312" s="20" t="s">
        <v>285</v>
      </c>
      <c r="E312" s="44" t="s">
        <v>128</v>
      </c>
      <c r="F312" s="6" t="s">
        <v>286</v>
      </c>
      <c r="G312" s="50">
        <v>9965</v>
      </c>
      <c r="H312" s="40" t="s">
        <v>58</v>
      </c>
      <c r="I312" s="40" t="s">
        <v>59</v>
      </c>
    </row>
    <row r="313" spans="1:9" ht="15.9" customHeight="1" thickBot="1" x14ac:dyDescent="0.3">
      <c r="A313" s="10">
        <v>68</v>
      </c>
      <c r="B313" s="26">
        <v>40423</v>
      </c>
      <c r="C313" s="22" t="s">
        <v>287</v>
      </c>
      <c r="D313" s="20" t="s">
        <v>288</v>
      </c>
      <c r="E313" s="44" t="s">
        <v>128</v>
      </c>
      <c r="F313" s="6" t="s">
        <v>289</v>
      </c>
      <c r="G313" s="50">
        <v>2316</v>
      </c>
      <c r="H313" s="40" t="s">
        <v>56</v>
      </c>
      <c r="I313" s="40" t="s">
        <v>57</v>
      </c>
    </row>
    <row r="314" spans="1:9" ht="15.9" customHeight="1" thickBot="1" x14ac:dyDescent="0.3">
      <c r="A314" s="10">
        <v>71</v>
      </c>
      <c r="B314" s="26">
        <v>40430</v>
      </c>
      <c r="C314" s="22" t="s">
        <v>292</v>
      </c>
      <c r="D314" s="20" t="s">
        <v>293</v>
      </c>
      <c r="E314" s="44" t="s">
        <v>128</v>
      </c>
      <c r="F314" s="6" t="s">
        <v>294</v>
      </c>
      <c r="G314" s="50">
        <v>2697</v>
      </c>
      <c r="H314" s="40" t="s">
        <v>56</v>
      </c>
      <c r="I314" s="40" t="s">
        <v>57</v>
      </c>
    </row>
    <row r="315" spans="1:9" ht="15.9" customHeight="1" thickBot="1" x14ac:dyDescent="0.3">
      <c r="A315" s="10">
        <v>105</v>
      </c>
      <c r="B315" s="26">
        <v>40472</v>
      </c>
      <c r="C315" s="22" t="s">
        <v>346</v>
      </c>
      <c r="D315" s="20" t="s">
        <v>347</v>
      </c>
      <c r="E315" s="44" t="s">
        <v>128</v>
      </c>
      <c r="F315" s="6" t="s">
        <v>348</v>
      </c>
      <c r="G315" s="50">
        <v>5264</v>
      </c>
      <c r="H315" s="40" t="s">
        <v>56</v>
      </c>
      <c r="I315" s="40" t="s">
        <v>59</v>
      </c>
    </row>
    <row r="316" spans="1:9" ht="15.9" customHeight="1" thickBot="1" x14ac:dyDescent="0.3">
      <c r="A316" s="10">
        <v>127</v>
      </c>
      <c r="B316" s="26">
        <v>40498</v>
      </c>
      <c r="C316" s="22" t="s">
        <v>388</v>
      </c>
      <c r="D316" s="20" t="s">
        <v>394</v>
      </c>
      <c r="E316" s="44" t="s">
        <v>128</v>
      </c>
      <c r="F316" s="6" t="s">
        <v>196</v>
      </c>
      <c r="G316" s="50">
        <v>9999</v>
      </c>
      <c r="H316" s="40" t="s">
        <v>58</v>
      </c>
      <c r="I316" s="40" t="s">
        <v>57</v>
      </c>
    </row>
    <row r="317" spans="1:9" ht="15.9" customHeight="1" thickBot="1" x14ac:dyDescent="0.3">
      <c r="A317" s="10">
        <v>132</v>
      </c>
      <c r="B317" s="26">
        <v>40504</v>
      </c>
      <c r="C317" s="22" t="s">
        <v>396</v>
      </c>
      <c r="D317" s="20" t="s">
        <v>397</v>
      </c>
      <c r="E317" s="44" t="s">
        <v>128</v>
      </c>
      <c r="F317" s="6" t="s">
        <v>398</v>
      </c>
      <c r="G317" s="50">
        <v>4500</v>
      </c>
      <c r="H317" s="40" t="s">
        <v>58</v>
      </c>
      <c r="I317" s="40" t="s">
        <v>59</v>
      </c>
    </row>
    <row r="318" spans="1:9" ht="15.9" customHeight="1" thickBot="1" x14ac:dyDescent="0.3">
      <c r="A318" s="10">
        <v>142</v>
      </c>
      <c r="B318" s="26">
        <v>40513</v>
      </c>
      <c r="C318" s="22" t="s">
        <v>416</v>
      </c>
      <c r="D318" s="20" t="s">
        <v>417</v>
      </c>
      <c r="E318" s="44" t="s">
        <v>128</v>
      </c>
      <c r="F318" s="6" t="s">
        <v>141</v>
      </c>
      <c r="G318" s="50">
        <v>5880</v>
      </c>
      <c r="H318" s="40" t="s">
        <v>56</v>
      </c>
      <c r="I318" s="40" t="s">
        <v>57</v>
      </c>
    </row>
    <row r="319" spans="1:9" ht="15.9" customHeight="1" thickBot="1" x14ac:dyDescent="0.3">
      <c r="A319" s="10">
        <v>150</v>
      </c>
      <c r="B319" s="26">
        <v>40522</v>
      </c>
      <c r="C319" s="22" t="s">
        <v>428</v>
      </c>
      <c r="D319" s="20" t="s">
        <v>429</v>
      </c>
      <c r="E319" s="44" t="s">
        <v>128</v>
      </c>
      <c r="F319" s="6" t="s">
        <v>430</v>
      </c>
      <c r="G319" s="50">
        <v>3000</v>
      </c>
      <c r="H319" s="40" t="s">
        <v>58</v>
      </c>
      <c r="I319" s="40" t="s">
        <v>59</v>
      </c>
    </row>
    <row r="320" spans="1:9" ht="15.9" customHeight="1" thickBot="1" x14ac:dyDescent="0.3">
      <c r="A320" s="10">
        <v>152</v>
      </c>
      <c r="B320" s="26">
        <v>40529</v>
      </c>
      <c r="C320" s="22" t="s">
        <v>433</v>
      </c>
      <c r="D320" s="20" t="s">
        <v>434</v>
      </c>
      <c r="E320" s="44" t="s">
        <v>128</v>
      </c>
      <c r="F320" s="6" t="s">
        <v>435</v>
      </c>
      <c r="G320" s="50">
        <v>3752</v>
      </c>
      <c r="H320" s="40" t="s">
        <v>58</v>
      </c>
      <c r="I320" s="40" t="s">
        <v>57</v>
      </c>
    </row>
    <row r="321" spans="1:9" ht="15.9" customHeight="1" thickBot="1" x14ac:dyDescent="0.3">
      <c r="A321" s="10">
        <v>153</v>
      </c>
      <c r="B321" s="26">
        <v>40532</v>
      </c>
      <c r="C321" s="22" t="s">
        <v>402</v>
      </c>
      <c r="D321" s="20" t="s">
        <v>211</v>
      </c>
      <c r="E321" s="44" t="s">
        <v>128</v>
      </c>
      <c r="F321" s="6" t="s">
        <v>184</v>
      </c>
      <c r="G321" s="50">
        <v>1620</v>
      </c>
      <c r="H321" s="40" t="s">
        <v>58</v>
      </c>
      <c r="I321" s="40" t="s">
        <v>59</v>
      </c>
    </row>
    <row r="322" spans="1:9" ht="15.9" customHeight="1" thickBot="1" x14ac:dyDescent="0.3">
      <c r="A322" s="10">
        <v>154</v>
      </c>
      <c r="B322" s="26">
        <v>40532</v>
      </c>
      <c r="C322" s="22" t="s">
        <v>436</v>
      </c>
      <c r="D322" s="20" t="s">
        <v>437</v>
      </c>
      <c r="E322" s="44" t="s">
        <v>128</v>
      </c>
      <c r="F322" s="6" t="s">
        <v>438</v>
      </c>
      <c r="G322" s="50">
        <v>2600</v>
      </c>
      <c r="H322" s="40" t="s">
        <v>56</v>
      </c>
      <c r="I322" s="40" t="s">
        <v>57</v>
      </c>
    </row>
    <row r="323" spans="1:9" ht="15.9" customHeight="1" thickBot="1" x14ac:dyDescent="0.3">
      <c r="A323" s="10">
        <v>159</v>
      </c>
      <c r="B323" s="26">
        <v>40541</v>
      </c>
      <c r="C323" s="22" t="s">
        <v>445</v>
      </c>
      <c r="D323" s="20" t="s">
        <v>446</v>
      </c>
      <c r="E323" s="44" t="s">
        <v>128</v>
      </c>
      <c r="F323" s="6" t="s">
        <v>447</v>
      </c>
      <c r="G323" s="50">
        <v>1500</v>
      </c>
      <c r="H323" s="40" t="s">
        <v>58</v>
      </c>
      <c r="I323" s="40" t="s">
        <v>59</v>
      </c>
    </row>
    <row r="324" spans="1:9" ht="15.9" customHeight="1" thickBot="1" x14ac:dyDescent="0.3">
      <c r="A324" s="10">
        <v>175</v>
      </c>
      <c r="B324" s="26">
        <v>40562</v>
      </c>
      <c r="C324" s="22" t="s">
        <v>471</v>
      </c>
      <c r="D324" s="20" t="s">
        <v>470</v>
      </c>
      <c r="E324" s="44" t="s">
        <v>128</v>
      </c>
      <c r="F324" s="6" t="s">
        <v>152</v>
      </c>
      <c r="G324" s="50">
        <v>1490</v>
      </c>
      <c r="H324" s="40" t="s">
        <v>58</v>
      </c>
      <c r="I324" s="40" t="s">
        <v>59</v>
      </c>
    </row>
    <row r="325" spans="1:9" ht="15.9" customHeight="1" thickBot="1" x14ac:dyDescent="0.3">
      <c r="A325" s="10">
        <v>177</v>
      </c>
      <c r="B325" s="26">
        <v>40564</v>
      </c>
      <c r="C325" s="22" t="s">
        <v>473</v>
      </c>
      <c r="D325" s="20" t="s">
        <v>474</v>
      </c>
      <c r="E325" s="44" t="s">
        <v>128</v>
      </c>
      <c r="F325" s="6" t="s">
        <v>39</v>
      </c>
      <c r="G325" s="50">
        <v>2185</v>
      </c>
      <c r="H325" s="40" t="s">
        <v>58</v>
      </c>
      <c r="I325" s="40" t="s">
        <v>59</v>
      </c>
    </row>
    <row r="326" spans="1:9" ht="15.9" customHeight="1" thickBot="1" x14ac:dyDescent="0.3">
      <c r="A326" s="10">
        <v>181</v>
      </c>
      <c r="B326" s="26">
        <v>40574</v>
      </c>
      <c r="C326" s="22" t="s">
        <v>481</v>
      </c>
      <c r="D326" s="20" t="s">
        <v>482</v>
      </c>
      <c r="E326" s="44" t="s">
        <v>128</v>
      </c>
      <c r="F326" s="6" t="s">
        <v>483</v>
      </c>
      <c r="G326" s="50">
        <v>400</v>
      </c>
      <c r="H326" s="40" t="s">
        <v>58</v>
      </c>
      <c r="I326" s="40" t="s">
        <v>59</v>
      </c>
    </row>
    <row r="327" spans="1:9" ht="15.9" customHeight="1" thickBot="1" x14ac:dyDescent="0.3">
      <c r="A327" s="10">
        <v>184</v>
      </c>
      <c r="B327" s="26">
        <v>40576</v>
      </c>
      <c r="C327" s="22" t="s">
        <v>485</v>
      </c>
      <c r="D327" s="20" t="s">
        <v>486</v>
      </c>
      <c r="E327" s="44" t="s">
        <v>128</v>
      </c>
      <c r="F327" s="6" t="s">
        <v>491</v>
      </c>
      <c r="G327" s="50">
        <v>4000</v>
      </c>
      <c r="H327" s="40" t="s">
        <v>58</v>
      </c>
      <c r="I327" s="40" t="s">
        <v>57</v>
      </c>
    </row>
    <row r="328" spans="1:9" ht="15.9" customHeight="1" thickBot="1" x14ac:dyDescent="0.3">
      <c r="A328" s="10">
        <v>185</v>
      </c>
      <c r="B328" s="26">
        <v>40577</v>
      </c>
      <c r="C328" s="22" t="s">
        <v>487</v>
      </c>
      <c r="D328" s="20" t="s">
        <v>488</v>
      </c>
      <c r="E328" s="44" t="s">
        <v>128</v>
      </c>
      <c r="F328" s="6" t="s">
        <v>489</v>
      </c>
      <c r="G328" s="50">
        <v>9000</v>
      </c>
      <c r="H328" s="40" t="s">
        <v>56</v>
      </c>
      <c r="I328" s="40" t="s">
        <v>57</v>
      </c>
    </row>
    <row r="329" spans="1:9" ht="15.9" customHeight="1" thickBot="1" x14ac:dyDescent="0.3">
      <c r="A329" s="10">
        <v>197</v>
      </c>
      <c r="B329" s="26">
        <v>40592</v>
      </c>
      <c r="C329" s="22" t="s">
        <v>507</v>
      </c>
      <c r="D329" s="20" t="s">
        <v>508</v>
      </c>
      <c r="E329" s="44" t="s">
        <v>128</v>
      </c>
      <c r="F329" s="6" t="s">
        <v>509</v>
      </c>
      <c r="G329" s="50">
        <v>9500</v>
      </c>
      <c r="H329" s="40" t="s">
        <v>56</v>
      </c>
      <c r="I329" s="40" t="s">
        <v>148</v>
      </c>
    </row>
    <row r="330" spans="1:9" ht="15.9" customHeight="1" thickBot="1" x14ac:dyDescent="0.3">
      <c r="A330" s="10">
        <v>201</v>
      </c>
      <c r="B330" s="26">
        <v>40602</v>
      </c>
      <c r="C330" s="22" t="s">
        <v>515</v>
      </c>
      <c r="D330" s="20" t="s">
        <v>516</v>
      </c>
      <c r="E330" s="44" t="s">
        <v>128</v>
      </c>
      <c r="F330" s="6" t="s">
        <v>152</v>
      </c>
      <c r="G330" s="50">
        <v>290</v>
      </c>
      <c r="H330" s="40" t="s">
        <v>58</v>
      </c>
      <c r="I330" s="40" t="s">
        <v>59</v>
      </c>
    </row>
    <row r="331" spans="1:9" ht="15.9" customHeight="1" thickBot="1" x14ac:dyDescent="0.3">
      <c r="A331" s="10">
        <v>211</v>
      </c>
      <c r="B331" s="26">
        <v>40609</v>
      </c>
      <c r="C331" s="22" t="s">
        <v>529</v>
      </c>
      <c r="D331" s="20" t="s">
        <v>530</v>
      </c>
      <c r="E331" s="44" t="s">
        <v>128</v>
      </c>
      <c r="F331" s="6" t="s">
        <v>152</v>
      </c>
      <c r="G331" s="50">
        <v>1590</v>
      </c>
      <c r="H331" s="40" t="s">
        <v>58</v>
      </c>
      <c r="I331" s="40" t="s">
        <v>57</v>
      </c>
    </row>
    <row r="332" spans="1:9" ht="15.9" customHeight="1" thickBot="1" x14ac:dyDescent="0.3">
      <c r="A332" s="10">
        <v>218</v>
      </c>
      <c r="B332" s="26">
        <v>40612</v>
      </c>
      <c r="C332" s="22" t="s">
        <v>539</v>
      </c>
      <c r="D332" s="20" t="s">
        <v>541</v>
      </c>
      <c r="E332" s="44" t="s">
        <v>128</v>
      </c>
      <c r="F332" s="6" t="s">
        <v>540</v>
      </c>
      <c r="G332" s="50">
        <v>1000</v>
      </c>
      <c r="H332" s="40" t="s">
        <v>58</v>
      </c>
      <c r="I332" s="40" t="s">
        <v>57</v>
      </c>
    </row>
    <row r="333" spans="1:9" ht="15.9" customHeight="1" thickBot="1" x14ac:dyDescent="0.3">
      <c r="A333" s="10">
        <v>222</v>
      </c>
      <c r="B333" s="26">
        <v>40617</v>
      </c>
      <c r="C333" s="22" t="s">
        <v>548</v>
      </c>
      <c r="D333" s="20" t="s">
        <v>549</v>
      </c>
      <c r="E333" s="44" t="s">
        <v>128</v>
      </c>
      <c r="F333" s="6" t="s">
        <v>380</v>
      </c>
      <c r="G333" s="50">
        <v>8000</v>
      </c>
      <c r="H333" s="40" t="s">
        <v>56</v>
      </c>
      <c r="I333" s="40" t="s">
        <v>148</v>
      </c>
    </row>
    <row r="334" spans="1:9" ht="15.9" customHeight="1" thickBot="1" x14ac:dyDescent="0.3">
      <c r="A334" s="10">
        <v>224</v>
      </c>
      <c r="B334" s="26">
        <v>40618</v>
      </c>
      <c r="C334" s="22" t="s">
        <v>551</v>
      </c>
      <c r="D334" s="20" t="s">
        <v>552</v>
      </c>
      <c r="E334" s="44" t="s">
        <v>128</v>
      </c>
      <c r="F334" s="6" t="s">
        <v>553</v>
      </c>
      <c r="G334" s="50">
        <v>2500</v>
      </c>
      <c r="H334" s="40" t="s">
        <v>58</v>
      </c>
      <c r="I334" s="40" t="s">
        <v>59</v>
      </c>
    </row>
    <row r="335" spans="1:9" ht="15.9" customHeight="1" thickBot="1" x14ac:dyDescent="0.3">
      <c r="A335" s="10">
        <v>240</v>
      </c>
      <c r="B335" s="26">
        <v>40630</v>
      </c>
      <c r="C335" s="22" t="s">
        <v>576</v>
      </c>
      <c r="D335" s="20" t="s">
        <v>575</v>
      </c>
      <c r="E335" s="44" t="s">
        <v>128</v>
      </c>
      <c r="F335" s="6" t="s">
        <v>430</v>
      </c>
      <c r="G335" s="50">
        <v>350</v>
      </c>
      <c r="H335" s="40" t="s">
        <v>58</v>
      </c>
      <c r="I335" s="40" t="s">
        <v>57</v>
      </c>
    </row>
    <row r="336" spans="1:9" ht="15.9" customHeight="1" thickBot="1" x14ac:dyDescent="0.3">
      <c r="A336" s="10">
        <v>248</v>
      </c>
      <c r="B336" s="26">
        <v>40637</v>
      </c>
      <c r="C336" s="22" t="s">
        <v>586</v>
      </c>
      <c r="D336" s="20" t="s">
        <v>587</v>
      </c>
      <c r="E336" s="44" t="s">
        <v>128</v>
      </c>
      <c r="F336" s="6" t="s">
        <v>438</v>
      </c>
      <c r="G336" s="50">
        <v>2500</v>
      </c>
      <c r="H336" s="40" t="s">
        <v>58</v>
      </c>
      <c r="I336" s="40" t="s">
        <v>57</v>
      </c>
    </row>
    <row r="337" spans="1:9" ht="15.9" customHeight="1" thickBot="1" x14ac:dyDescent="0.3">
      <c r="A337" s="10">
        <v>255</v>
      </c>
      <c r="B337" s="26">
        <v>40644</v>
      </c>
      <c r="C337" s="22" t="s">
        <v>600</v>
      </c>
      <c r="D337" s="20" t="s">
        <v>601</v>
      </c>
      <c r="E337" s="44" t="s">
        <v>128</v>
      </c>
      <c r="F337" s="6" t="s">
        <v>127</v>
      </c>
      <c r="G337" s="50">
        <v>3800</v>
      </c>
      <c r="H337" s="40" t="s">
        <v>58</v>
      </c>
      <c r="I337" s="40" t="s">
        <v>59</v>
      </c>
    </row>
    <row r="338" spans="1:9" ht="15.9" customHeight="1" thickBot="1" x14ac:dyDescent="0.3">
      <c r="A338" s="10">
        <v>277</v>
      </c>
      <c r="B338" s="26">
        <v>40665</v>
      </c>
      <c r="C338" s="22" t="s">
        <v>624</v>
      </c>
      <c r="D338" s="20" t="s">
        <v>625</v>
      </c>
      <c r="E338" s="44" t="s">
        <v>128</v>
      </c>
      <c r="F338" s="6" t="s">
        <v>12</v>
      </c>
      <c r="G338" s="50">
        <v>9900</v>
      </c>
      <c r="H338" s="40" t="s">
        <v>58</v>
      </c>
      <c r="I338" s="40" t="s">
        <v>59</v>
      </c>
    </row>
    <row r="339" spans="1:9" ht="15.9" customHeight="1" thickBot="1" x14ac:dyDescent="0.3">
      <c r="A339" s="10">
        <v>278</v>
      </c>
      <c r="B339" s="26">
        <v>40665</v>
      </c>
      <c r="C339" s="22" t="s">
        <v>626</v>
      </c>
      <c r="D339" s="20" t="s">
        <v>625</v>
      </c>
      <c r="E339" s="44" t="s">
        <v>128</v>
      </c>
      <c r="F339" s="6" t="s">
        <v>152</v>
      </c>
      <c r="G339" s="50">
        <v>1150</v>
      </c>
      <c r="H339" s="40" t="s">
        <v>58</v>
      </c>
      <c r="I339" s="40" t="s">
        <v>59</v>
      </c>
    </row>
    <row r="340" spans="1:9" ht="15.9" customHeight="1" thickBot="1" x14ac:dyDescent="0.3">
      <c r="A340" s="10">
        <v>281</v>
      </c>
      <c r="B340" s="26">
        <v>40668</v>
      </c>
      <c r="C340" s="22" t="s">
        <v>632</v>
      </c>
      <c r="D340" s="20" t="s">
        <v>601</v>
      </c>
      <c r="E340" s="44" t="s">
        <v>128</v>
      </c>
      <c r="F340" s="6" t="s">
        <v>127</v>
      </c>
      <c r="G340" s="50">
        <v>4700</v>
      </c>
      <c r="H340" s="40" t="s">
        <v>58</v>
      </c>
      <c r="I340" s="40" t="s">
        <v>59</v>
      </c>
    </row>
    <row r="341" spans="1:9" ht="15.9" customHeight="1" thickBot="1" x14ac:dyDescent="0.3">
      <c r="A341" s="10">
        <v>295</v>
      </c>
      <c r="B341" s="26">
        <v>40683</v>
      </c>
      <c r="C341" s="22" t="s">
        <v>650</v>
      </c>
      <c r="D341" s="20" t="s">
        <v>651</v>
      </c>
      <c r="E341" s="44" t="s">
        <v>128</v>
      </c>
      <c r="F341" s="6" t="s">
        <v>509</v>
      </c>
      <c r="G341" s="50">
        <v>7500</v>
      </c>
      <c r="H341" s="40" t="s">
        <v>58</v>
      </c>
      <c r="I341" s="40" t="s">
        <v>59</v>
      </c>
    </row>
    <row r="342" spans="1:9" ht="15.9" customHeight="1" thickBot="1" x14ac:dyDescent="0.3">
      <c r="A342" s="10">
        <v>296</v>
      </c>
      <c r="B342" s="26">
        <v>40683</v>
      </c>
      <c r="C342" s="22" t="s">
        <v>652</v>
      </c>
      <c r="D342" s="20" t="s">
        <v>653</v>
      </c>
      <c r="E342" s="44" t="s">
        <v>128</v>
      </c>
      <c r="F342" s="6" t="s">
        <v>509</v>
      </c>
      <c r="G342" s="50">
        <v>9150</v>
      </c>
      <c r="H342" s="40" t="s">
        <v>56</v>
      </c>
      <c r="I342" s="40" t="s">
        <v>148</v>
      </c>
    </row>
    <row r="343" spans="1:9" ht="15.9" customHeight="1" thickBot="1" x14ac:dyDescent="0.3">
      <c r="A343" s="10">
        <v>299</v>
      </c>
      <c r="B343" s="26">
        <v>40686</v>
      </c>
      <c r="C343" s="22" t="s">
        <v>659</v>
      </c>
      <c r="D343" s="20" t="s">
        <v>660</v>
      </c>
      <c r="E343" s="44" t="s">
        <v>128</v>
      </c>
      <c r="F343" s="6" t="s">
        <v>152</v>
      </c>
      <c r="G343" s="50">
        <v>3500</v>
      </c>
      <c r="H343" s="40" t="s">
        <v>58</v>
      </c>
      <c r="I343" s="40" t="s">
        <v>59</v>
      </c>
    </row>
    <row r="344" spans="1:9" ht="15.9" customHeight="1" thickBot="1" x14ac:dyDescent="0.3">
      <c r="A344" s="10">
        <v>300</v>
      </c>
      <c r="B344" s="26">
        <v>40686</v>
      </c>
      <c r="C344" s="22" t="s">
        <v>652</v>
      </c>
      <c r="D344" s="20" t="s">
        <v>661</v>
      </c>
      <c r="E344" s="44" t="s">
        <v>128</v>
      </c>
      <c r="F344" s="6" t="s">
        <v>509</v>
      </c>
      <c r="G344" s="50">
        <v>9150</v>
      </c>
      <c r="H344" s="40" t="s">
        <v>58</v>
      </c>
      <c r="I344" s="40" t="s">
        <v>57</v>
      </c>
    </row>
    <row r="345" spans="1:9" ht="15.9" customHeight="1" thickBot="1" x14ac:dyDescent="0.3">
      <c r="A345" s="10">
        <v>304</v>
      </c>
      <c r="B345" s="26">
        <v>40690</v>
      </c>
      <c r="C345" s="22" t="s">
        <v>664</v>
      </c>
      <c r="D345" s="20" t="s">
        <v>665</v>
      </c>
      <c r="E345" s="44" t="s">
        <v>128</v>
      </c>
      <c r="F345" s="6" t="s">
        <v>489</v>
      </c>
      <c r="G345" s="50">
        <v>4400</v>
      </c>
      <c r="H345" s="40" t="s">
        <v>58</v>
      </c>
      <c r="I345" s="40" t="s">
        <v>57</v>
      </c>
    </row>
    <row r="346" spans="1:9" ht="15.9" customHeight="1" thickBot="1" x14ac:dyDescent="0.3">
      <c r="A346" s="10">
        <v>307</v>
      </c>
      <c r="B346" s="26">
        <v>40696</v>
      </c>
      <c r="C346" s="22" t="s">
        <v>667</v>
      </c>
      <c r="D346" s="20" t="s">
        <v>668</v>
      </c>
      <c r="E346" s="44" t="s">
        <v>128</v>
      </c>
      <c r="F346" s="6" t="s">
        <v>191</v>
      </c>
      <c r="G346" s="50">
        <v>9200</v>
      </c>
      <c r="H346" s="40" t="s">
        <v>58</v>
      </c>
      <c r="I346" s="40" t="s">
        <v>57</v>
      </c>
    </row>
    <row r="347" spans="1:9" ht="15.9" customHeight="1" thickBot="1" x14ac:dyDescent="0.3">
      <c r="A347" s="10">
        <v>309</v>
      </c>
      <c r="B347" s="26">
        <v>40697</v>
      </c>
      <c r="C347" s="22" t="s">
        <v>670</v>
      </c>
      <c r="D347" s="20" t="s">
        <v>671</v>
      </c>
      <c r="E347" s="44" t="s">
        <v>128</v>
      </c>
      <c r="F347" s="6" t="s">
        <v>27</v>
      </c>
      <c r="G347" s="50">
        <v>3863</v>
      </c>
      <c r="H347" s="40" t="s">
        <v>58</v>
      </c>
      <c r="I347" s="40" t="s">
        <v>57</v>
      </c>
    </row>
    <row r="348" spans="1:9" ht="15.9" customHeight="1" thickBot="1" x14ac:dyDescent="0.3">
      <c r="A348" s="10">
        <v>315</v>
      </c>
      <c r="B348" s="26">
        <v>40702</v>
      </c>
      <c r="C348" s="22" t="s">
        <v>682</v>
      </c>
      <c r="D348" s="20" t="s">
        <v>578</v>
      </c>
      <c r="E348" s="44" t="s">
        <v>128</v>
      </c>
      <c r="F348" s="6" t="s">
        <v>683</v>
      </c>
      <c r="G348" s="50">
        <v>7100</v>
      </c>
      <c r="H348" s="40" t="s">
        <v>58</v>
      </c>
      <c r="I348" s="40" t="s">
        <v>59</v>
      </c>
    </row>
    <row r="349" spans="1:9" ht="15.9" customHeight="1" thickBot="1" x14ac:dyDescent="0.3">
      <c r="A349" s="10">
        <v>316</v>
      </c>
      <c r="B349" s="26">
        <v>40703</v>
      </c>
      <c r="C349" s="22" t="s">
        <v>684</v>
      </c>
      <c r="D349" s="20" t="s">
        <v>685</v>
      </c>
      <c r="E349" s="44" t="s">
        <v>128</v>
      </c>
      <c r="F349" s="6" t="s">
        <v>152</v>
      </c>
      <c r="G349" s="50">
        <v>2500</v>
      </c>
      <c r="H349" s="40" t="s">
        <v>58</v>
      </c>
      <c r="I349" s="40" t="s">
        <v>59</v>
      </c>
    </row>
    <row r="350" spans="1:9" ht="15.9" customHeight="1" thickBot="1" x14ac:dyDescent="0.3">
      <c r="A350" s="10">
        <v>324</v>
      </c>
      <c r="B350" s="26">
        <v>40717</v>
      </c>
      <c r="C350" s="22" t="s">
        <v>695</v>
      </c>
      <c r="D350" s="20" t="s">
        <v>696</v>
      </c>
      <c r="E350" s="44" t="s">
        <v>128</v>
      </c>
      <c r="F350" s="6" t="s">
        <v>683</v>
      </c>
      <c r="G350" s="50">
        <v>5500</v>
      </c>
      <c r="H350" s="40" t="s">
        <v>58</v>
      </c>
      <c r="I350" s="40" t="s">
        <v>57</v>
      </c>
    </row>
    <row r="351" spans="1:9" ht="15.9" customHeight="1" thickBot="1" x14ac:dyDescent="0.3">
      <c r="H351" s="40" t="s">
        <v>58</v>
      </c>
      <c r="I351" s="40" t="s">
        <v>57</v>
      </c>
    </row>
    <row r="352" spans="1:9" ht="15.9" customHeight="1" thickBot="1" x14ac:dyDescent="0.3">
      <c r="E352" s="64">
        <f>COUNTA(E302:E350)</f>
        <v>49</v>
      </c>
      <c r="G352" s="62">
        <f>SUM(G302:G351)</f>
        <v>224278</v>
      </c>
      <c r="H352" s="40"/>
      <c r="I352" s="40"/>
    </row>
    <row r="353" spans="1:9" ht="15.9" customHeight="1" thickBot="1" x14ac:dyDescent="0.3">
      <c r="H353" s="40"/>
      <c r="I353" s="40"/>
    </row>
    <row r="354" spans="1:9" ht="11.25" customHeight="1" thickBot="1" x14ac:dyDescent="0.3">
      <c r="A354" s="18"/>
      <c r="B354" s="33"/>
      <c r="C354" s="34"/>
      <c r="D354" s="35"/>
      <c r="E354" s="35"/>
      <c r="F354" s="36" t="s">
        <v>53</v>
      </c>
      <c r="G354" s="51"/>
      <c r="H354" s="31"/>
      <c r="I354" s="31"/>
    </row>
    <row r="355" spans="1:9" ht="13.8" thickBot="1" x14ac:dyDescent="0.3">
      <c r="A355" s="14">
        <f>COUNTA(A6:A6)</f>
        <v>1</v>
      </c>
      <c r="B355" s="27"/>
      <c r="C355" s="17"/>
      <c r="G355" s="41">
        <f>SUM(G6:G354)</f>
        <v>29142287.5</v>
      </c>
    </row>
    <row r="357" spans="1:9" x14ac:dyDescent="0.25">
      <c r="D357" s="68" t="s">
        <v>705</v>
      </c>
      <c r="E357" s="69"/>
      <c r="F357" s="69"/>
      <c r="G357" s="52"/>
    </row>
    <row r="358" spans="1:9" ht="13.8" thickBot="1" x14ac:dyDescent="0.3"/>
    <row r="359" spans="1:9" ht="15" customHeight="1" thickBot="1" x14ac:dyDescent="0.3">
      <c r="D359" s="15" t="str">
        <f>"There  are                  contracts totaling"</f>
        <v>There  are                  contracts totaling</v>
      </c>
      <c r="E359" s="15"/>
      <c r="F359" s="21">
        <f>G355</f>
        <v>29142287.5</v>
      </c>
    </row>
    <row r="360" spans="1:9" ht="15.9" customHeight="1" x14ac:dyDescent="0.25">
      <c r="A360"/>
      <c r="B360"/>
      <c r="C360"/>
      <c r="G360" s="53"/>
      <c r="H360"/>
      <c r="I360"/>
    </row>
    <row r="361" spans="1:9" ht="15.9" customHeight="1" x14ac:dyDescent="0.25">
      <c r="A361"/>
      <c r="B361"/>
      <c r="C361"/>
      <c r="G361" s="53"/>
      <c r="H361"/>
      <c r="I361"/>
    </row>
    <row r="362" spans="1:9" ht="15.9" customHeight="1" x14ac:dyDescent="0.25">
      <c r="A362"/>
      <c r="B362"/>
      <c r="C362"/>
      <c r="G362" s="53"/>
      <c r="H362"/>
      <c r="I362"/>
    </row>
    <row r="363" spans="1:9" ht="15.9" customHeight="1" x14ac:dyDescent="0.25">
      <c r="A363"/>
      <c r="B363"/>
      <c r="C363"/>
      <c r="G363" s="53"/>
      <c r="H363"/>
      <c r="I363"/>
    </row>
    <row r="364" spans="1:9" ht="15.9" customHeight="1" x14ac:dyDescent="0.25">
      <c r="A364"/>
      <c r="B364"/>
      <c r="C364"/>
      <c r="G364" s="53"/>
      <c r="H364"/>
      <c r="I364"/>
    </row>
    <row r="365" spans="1:9" ht="15.9" customHeight="1" x14ac:dyDescent="0.25">
      <c r="A365"/>
      <c r="B365"/>
      <c r="C365"/>
      <c r="G365" s="53"/>
      <c r="H365"/>
      <c r="I365"/>
    </row>
    <row r="366" spans="1:9" ht="15.9" customHeight="1" x14ac:dyDescent="0.25">
      <c r="A366"/>
      <c r="B366"/>
      <c r="C366"/>
      <c r="G366" s="53"/>
      <c r="H366"/>
      <c r="I366"/>
    </row>
    <row r="367" spans="1:9" ht="15.9" customHeight="1" x14ac:dyDescent="0.25">
      <c r="A367"/>
      <c r="B367"/>
      <c r="C367"/>
    </row>
    <row r="368" spans="1:9" ht="15.9" customHeight="1" x14ac:dyDescent="0.25">
      <c r="A368"/>
      <c r="B368"/>
      <c r="C368"/>
    </row>
    <row r="369" spans="1:3" ht="15.9" customHeight="1" x14ac:dyDescent="0.25">
      <c r="A369"/>
      <c r="B369"/>
      <c r="C369"/>
    </row>
    <row r="370" spans="1:3" ht="15.9" customHeight="1" x14ac:dyDescent="0.25">
      <c r="A370"/>
      <c r="B370"/>
      <c r="C370"/>
    </row>
    <row r="371" spans="1:3" ht="15.9" customHeight="1" x14ac:dyDescent="0.25">
      <c r="A371"/>
      <c r="B371"/>
      <c r="C371"/>
    </row>
    <row r="372" spans="1:3" ht="15.9" customHeight="1" x14ac:dyDescent="0.25">
      <c r="A372"/>
      <c r="B372"/>
      <c r="C372"/>
    </row>
    <row r="373" spans="1:3" ht="15.9" customHeight="1" x14ac:dyDescent="0.25">
      <c r="A373"/>
      <c r="B373"/>
      <c r="C373"/>
    </row>
    <row r="374" spans="1:3" ht="15.9" customHeight="1" x14ac:dyDescent="0.25">
      <c r="A374"/>
      <c r="B374"/>
      <c r="C374"/>
    </row>
    <row r="375" spans="1:3" ht="15.9" customHeight="1" x14ac:dyDescent="0.25">
      <c r="A375"/>
      <c r="B375"/>
      <c r="C375"/>
    </row>
    <row r="376" spans="1:3" ht="15.9" customHeight="1" x14ac:dyDescent="0.25">
      <c r="A376"/>
      <c r="B376"/>
      <c r="C376"/>
    </row>
    <row r="377" spans="1:3" ht="15.9" customHeight="1" x14ac:dyDescent="0.25">
      <c r="A377"/>
      <c r="B377"/>
      <c r="C377"/>
    </row>
    <row r="378" spans="1:3" ht="15.9" customHeight="1" x14ac:dyDescent="0.25">
      <c r="A378"/>
      <c r="B378"/>
      <c r="C378"/>
    </row>
    <row r="379" spans="1:3" ht="15.9" customHeight="1" x14ac:dyDescent="0.25">
      <c r="A379"/>
      <c r="B379"/>
      <c r="C379"/>
    </row>
    <row r="380" spans="1:3" ht="15.9" customHeight="1" x14ac:dyDescent="0.25">
      <c r="A380"/>
      <c r="B380"/>
      <c r="C380"/>
    </row>
    <row r="381" spans="1:3" ht="15.9" customHeight="1" x14ac:dyDescent="0.25">
      <c r="A381"/>
      <c r="B381"/>
      <c r="C381"/>
    </row>
    <row r="382" spans="1:3" ht="15.9" customHeight="1" x14ac:dyDescent="0.25">
      <c r="A382"/>
      <c r="B382"/>
      <c r="C382"/>
    </row>
    <row r="383" spans="1:3" ht="15.9" customHeight="1" x14ac:dyDescent="0.25">
      <c r="A383"/>
      <c r="B383"/>
      <c r="C383"/>
    </row>
    <row r="384" spans="1:3" ht="15.9" customHeight="1" x14ac:dyDescent="0.25">
      <c r="A384"/>
      <c r="B384"/>
      <c r="C384"/>
    </row>
    <row r="385" spans="1:3" ht="15.9" customHeight="1" x14ac:dyDescent="0.25">
      <c r="A385"/>
      <c r="B385"/>
      <c r="C385"/>
    </row>
    <row r="386" spans="1:3" ht="15.9" customHeight="1" x14ac:dyDescent="0.25">
      <c r="A386"/>
      <c r="B386"/>
      <c r="C386"/>
    </row>
    <row r="387" spans="1:3" ht="15.9" customHeight="1" x14ac:dyDescent="0.25">
      <c r="A387"/>
      <c r="B387"/>
      <c r="C387"/>
    </row>
    <row r="388" spans="1:3" ht="15.9" customHeight="1" x14ac:dyDescent="0.25">
      <c r="A388"/>
      <c r="B388"/>
      <c r="C388"/>
    </row>
    <row r="389" spans="1:3" ht="15.9" customHeight="1" x14ac:dyDescent="0.25">
      <c r="A389"/>
      <c r="B389"/>
      <c r="C389"/>
    </row>
    <row r="390" spans="1:3" ht="15.9" customHeight="1" x14ac:dyDescent="0.25">
      <c r="A390"/>
      <c r="B390"/>
      <c r="C390"/>
    </row>
    <row r="391" spans="1:3" ht="15.9" customHeight="1" x14ac:dyDescent="0.25">
      <c r="A391"/>
      <c r="B391"/>
      <c r="C391"/>
    </row>
    <row r="392" spans="1:3" ht="15.9" customHeight="1" x14ac:dyDescent="0.25">
      <c r="A392"/>
      <c r="B392"/>
      <c r="C392"/>
    </row>
    <row r="393" spans="1:3" ht="15.9" customHeight="1" x14ac:dyDescent="0.25">
      <c r="A393"/>
      <c r="B393"/>
      <c r="C393"/>
    </row>
    <row r="394" spans="1:3" ht="15.9" customHeight="1" x14ac:dyDescent="0.25">
      <c r="A394"/>
      <c r="B394"/>
      <c r="C394"/>
    </row>
    <row r="395" spans="1:3" ht="15.9" customHeight="1" x14ac:dyDescent="0.25">
      <c r="A395"/>
      <c r="B395"/>
      <c r="C395"/>
    </row>
    <row r="396" spans="1:3" ht="15.9" customHeight="1" x14ac:dyDescent="0.25">
      <c r="A396"/>
      <c r="B396"/>
      <c r="C396"/>
    </row>
    <row r="397" spans="1:3" ht="15.9" customHeight="1" x14ac:dyDescent="0.25">
      <c r="A397"/>
      <c r="B397"/>
      <c r="C397"/>
    </row>
    <row r="398" spans="1:3" ht="15.9" customHeight="1" x14ac:dyDescent="0.25">
      <c r="A398"/>
      <c r="B398"/>
      <c r="C398"/>
    </row>
    <row r="399" spans="1:3" ht="15.9" customHeight="1" x14ac:dyDescent="0.25">
      <c r="A399"/>
      <c r="B399"/>
      <c r="C399"/>
    </row>
    <row r="400" spans="1:3" ht="15.9" customHeight="1" x14ac:dyDescent="0.25">
      <c r="A400"/>
      <c r="B400"/>
      <c r="C400"/>
    </row>
    <row r="401" spans="1:3" ht="15.9" customHeight="1" x14ac:dyDescent="0.25">
      <c r="A401"/>
      <c r="B401"/>
      <c r="C401"/>
    </row>
    <row r="402" spans="1:3" ht="15.9" customHeight="1" x14ac:dyDescent="0.25">
      <c r="A402"/>
      <c r="B402"/>
      <c r="C402"/>
    </row>
    <row r="403" spans="1:3" ht="15.9" customHeight="1" x14ac:dyDescent="0.25">
      <c r="A403"/>
      <c r="B403"/>
      <c r="C403"/>
    </row>
    <row r="404" spans="1:3" ht="15.9" customHeight="1" x14ac:dyDescent="0.25">
      <c r="A404"/>
      <c r="B404"/>
      <c r="C404"/>
    </row>
    <row r="405" spans="1:3" ht="15.9" customHeight="1" x14ac:dyDescent="0.25">
      <c r="A405"/>
      <c r="B405"/>
      <c r="C405"/>
    </row>
    <row r="406" spans="1:3" ht="15.9" customHeight="1" x14ac:dyDescent="0.25">
      <c r="A406"/>
      <c r="B406"/>
      <c r="C406"/>
    </row>
    <row r="407" spans="1:3" ht="15.9" customHeight="1" x14ac:dyDescent="0.25">
      <c r="A407"/>
      <c r="B407"/>
      <c r="C407"/>
    </row>
    <row r="408" spans="1:3" ht="15.9" customHeight="1" x14ac:dyDescent="0.25">
      <c r="A408"/>
      <c r="B408"/>
      <c r="C408"/>
    </row>
    <row r="409" spans="1:3" ht="15.9" customHeight="1" x14ac:dyDescent="0.25">
      <c r="A409"/>
      <c r="B409"/>
      <c r="C409"/>
    </row>
    <row r="410" spans="1:3" ht="15.9" customHeight="1" x14ac:dyDescent="0.25">
      <c r="A410"/>
      <c r="B410"/>
      <c r="C410"/>
    </row>
    <row r="411" spans="1:3" ht="15.9" customHeight="1" x14ac:dyDescent="0.25">
      <c r="A411"/>
      <c r="B411"/>
      <c r="C411"/>
    </row>
    <row r="412" spans="1:3" ht="15.9" customHeight="1" x14ac:dyDescent="0.25">
      <c r="A412"/>
      <c r="B412"/>
      <c r="C412"/>
    </row>
    <row r="413" spans="1:3" ht="15.9" customHeight="1" x14ac:dyDescent="0.25">
      <c r="A413"/>
      <c r="B413"/>
      <c r="C413"/>
    </row>
    <row r="414" spans="1:3" ht="15.9" customHeight="1" x14ac:dyDescent="0.25">
      <c r="A414"/>
      <c r="B414"/>
      <c r="C414"/>
    </row>
    <row r="415" spans="1:3" ht="15.9" customHeight="1" x14ac:dyDescent="0.25">
      <c r="A415"/>
      <c r="B415"/>
      <c r="C415"/>
    </row>
    <row r="416" spans="1:3" ht="15.9" customHeight="1" x14ac:dyDescent="0.25">
      <c r="A416"/>
      <c r="B416"/>
      <c r="C416"/>
    </row>
    <row r="417" spans="1:3" ht="15.9" customHeight="1" x14ac:dyDescent="0.25">
      <c r="A417"/>
      <c r="B417"/>
      <c r="C417"/>
    </row>
    <row r="418" spans="1:3" ht="15.9" customHeight="1" x14ac:dyDescent="0.25">
      <c r="A418"/>
      <c r="B418"/>
      <c r="C418"/>
    </row>
    <row r="419" spans="1:3" ht="15.9" customHeight="1" x14ac:dyDescent="0.25">
      <c r="A419"/>
      <c r="B419"/>
      <c r="C419"/>
    </row>
    <row r="420" spans="1:3" ht="15.9" customHeight="1" x14ac:dyDescent="0.25">
      <c r="A420"/>
      <c r="B420"/>
      <c r="C420"/>
    </row>
    <row r="421" spans="1:3" ht="15.9" customHeight="1" x14ac:dyDescent="0.25">
      <c r="A421"/>
      <c r="B421"/>
      <c r="C421"/>
    </row>
    <row r="422" spans="1:3" ht="15.9" customHeight="1" x14ac:dyDescent="0.25">
      <c r="A422"/>
      <c r="B422"/>
      <c r="C422"/>
    </row>
    <row r="423" spans="1:3" ht="15.9" customHeight="1" x14ac:dyDescent="0.25">
      <c r="A423"/>
      <c r="B423"/>
      <c r="C423"/>
    </row>
    <row r="424" spans="1:3" ht="15.9" customHeight="1" x14ac:dyDescent="0.25">
      <c r="A424"/>
      <c r="B424"/>
      <c r="C424"/>
    </row>
    <row r="425" spans="1:3" ht="15.9" customHeight="1" x14ac:dyDescent="0.25">
      <c r="A425"/>
      <c r="B425"/>
      <c r="C425"/>
    </row>
    <row r="426" spans="1:3" ht="15.9" customHeight="1" x14ac:dyDescent="0.25">
      <c r="A426"/>
      <c r="B426"/>
      <c r="C426"/>
    </row>
    <row r="427" spans="1:3" ht="15.9" customHeight="1" x14ac:dyDescent="0.25">
      <c r="A427"/>
      <c r="B427"/>
      <c r="C427"/>
    </row>
    <row r="428" spans="1:3" ht="15.9" customHeight="1" x14ac:dyDescent="0.25">
      <c r="A428"/>
      <c r="B428"/>
      <c r="C428"/>
    </row>
    <row r="429" spans="1:3" ht="15.9" customHeight="1" x14ac:dyDescent="0.25">
      <c r="A429"/>
      <c r="B429"/>
      <c r="C429"/>
    </row>
    <row r="430" spans="1:3" ht="15.9" customHeight="1" x14ac:dyDescent="0.25">
      <c r="A430"/>
      <c r="B430"/>
      <c r="C430"/>
    </row>
    <row r="431" spans="1:3" ht="15.9" customHeight="1" x14ac:dyDescent="0.25">
      <c r="A431"/>
      <c r="B431"/>
      <c r="C431"/>
    </row>
    <row r="432" spans="1:3" ht="15.9" customHeight="1" x14ac:dyDescent="0.25">
      <c r="A432"/>
      <c r="B432"/>
      <c r="C432"/>
    </row>
    <row r="433" spans="1:9" ht="15.9" customHeight="1" x14ac:dyDescent="0.25">
      <c r="A433"/>
      <c r="B433"/>
      <c r="C433"/>
    </row>
    <row r="434" spans="1:9" ht="15.9" customHeight="1" x14ac:dyDescent="0.25">
      <c r="A434"/>
      <c r="B434"/>
      <c r="C434"/>
    </row>
    <row r="435" spans="1:9" ht="15.9" customHeight="1" x14ac:dyDescent="0.25">
      <c r="A435"/>
      <c r="B435"/>
      <c r="C435"/>
    </row>
    <row r="436" spans="1:9" ht="15.9" customHeight="1" x14ac:dyDescent="0.25">
      <c r="A436"/>
      <c r="B436"/>
      <c r="C436"/>
    </row>
    <row r="437" spans="1:9" ht="15.9" customHeight="1" x14ac:dyDescent="0.25">
      <c r="A437"/>
      <c r="B437"/>
      <c r="C437"/>
    </row>
    <row r="438" spans="1:9" ht="15.9" customHeight="1" x14ac:dyDescent="0.25">
      <c r="A438"/>
      <c r="B438"/>
      <c r="C438"/>
      <c r="G438" s="53"/>
      <c r="H438"/>
      <c r="I438"/>
    </row>
    <row r="439" spans="1:9" ht="15.9" customHeight="1" x14ac:dyDescent="0.25">
      <c r="A439"/>
      <c r="B439"/>
      <c r="C439"/>
      <c r="G439" s="53"/>
      <c r="H439"/>
      <c r="I439"/>
    </row>
    <row r="440" spans="1:9" ht="15.9" customHeight="1" x14ac:dyDescent="0.25">
      <c r="A440"/>
      <c r="B440"/>
      <c r="C440"/>
      <c r="G440" s="53"/>
      <c r="H440"/>
      <c r="I440"/>
    </row>
    <row r="441" spans="1:9" ht="15.9" customHeight="1" x14ac:dyDescent="0.25">
      <c r="A441"/>
      <c r="B441"/>
      <c r="C441"/>
      <c r="G441" s="53"/>
      <c r="H441"/>
      <c r="I441"/>
    </row>
    <row r="442" spans="1:9" ht="15.9" customHeight="1" x14ac:dyDescent="0.25">
      <c r="A442"/>
      <c r="B442"/>
      <c r="C442"/>
      <c r="G442" s="53"/>
      <c r="H442"/>
      <c r="I442"/>
    </row>
    <row r="443" spans="1:9" ht="15.9" customHeight="1" x14ac:dyDescent="0.25">
      <c r="A443"/>
      <c r="B443"/>
      <c r="C443"/>
      <c r="G443" s="53"/>
      <c r="H443"/>
      <c r="I443"/>
    </row>
    <row r="444" spans="1:9" ht="15.9" customHeight="1" x14ac:dyDescent="0.25">
      <c r="A444"/>
      <c r="B444"/>
      <c r="C444"/>
      <c r="G444" s="53"/>
      <c r="H444"/>
      <c r="I444"/>
    </row>
    <row r="445" spans="1:9" ht="15.9" customHeight="1" x14ac:dyDescent="0.25">
      <c r="A445"/>
      <c r="B445"/>
      <c r="C445"/>
      <c r="G445" s="53"/>
      <c r="H445"/>
      <c r="I445"/>
    </row>
    <row r="446" spans="1:9" ht="15.9" customHeight="1" x14ac:dyDescent="0.25">
      <c r="A446"/>
      <c r="B446"/>
      <c r="C446"/>
      <c r="G446" s="53"/>
      <c r="H446"/>
      <c r="I446"/>
    </row>
    <row r="447" spans="1:9" ht="15.9" customHeight="1" x14ac:dyDescent="0.25">
      <c r="A447"/>
      <c r="B447"/>
      <c r="C447"/>
      <c r="G447" s="53"/>
      <c r="H447"/>
      <c r="I447"/>
    </row>
    <row r="448" spans="1:9" ht="15.9" customHeight="1" x14ac:dyDescent="0.25">
      <c r="A448"/>
      <c r="B448"/>
      <c r="C448"/>
      <c r="G448" s="53"/>
      <c r="H448"/>
      <c r="I448"/>
    </row>
    <row r="449" spans="1:9" ht="15.9" customHeight="1" x14ac:dyDescent="0.25">
      <c r="A449"/>
      <c r="B449"/>
      <c r="C449"/>
      <c r="G449" s="53"/>
      <c r="H449"/>
      <c r="I449"/>
    </row>
    <row r="450" spans="1:9" ht="15.9" customHeight="1" x14ac:dyDescent="0.25">
      <c r="A450"/>
      <c r="B450"/>
      <c r="C450"/>
      <c r="G450" s="53"/>
      <c r="H450"/>
      <c r="I450"/>
    </row>
    <row r="451" spans="1:9" ht="15.9" customHeight="1" x14ac:dyDescent="0.25">
      <c r="A451"/>
      <c r="B451"/>
      <c r="C451"/>
      <c r="G451" s="53"/>
      <c r="H451"/>
      <c r="I451"/>
    </row>
    <row r="452" spans="1:9" ht="15.9" customHeight="1" x14ac:dyDescent="0.25">
      <c r="A452"/>
      <c r="B452"/>
      <c r="C452"/>
      <c r="G452" s="53"/>
      <c r="H452"/>
      <c r="I452"/>
    </row>
    <row r="453" spans="1:9" ht="15.9" customHeight="1" x14ac:dyDescent="0.25">
      <c r="A453"/>
      <c r="B453"/>
      <c r="C453"/>
      <c r="G453" s="53"/>
      <c r="H453"/>
      <c r="I453"/>
    </row>
    <row r="454" spans="1:9" ht="15.9" customHeight="1" x14ac:dyDescent="0.25">
      <c r="A454"/>
      <c r="B454"/>
      <c r="C454"/>
      <c r="G454" s="53"/>
      <c r="H454"/>
      <c r="I454"/>
    </row>
    <row r="455" spans="1:9" ht="15.9" customHeight="1" x14ac:dyDescent="0.25">
      <c r="A455"/>
      <c r="B455"/>
      <c r="C455"/>
      <c r="G455" s="53"/>
      <c r="H455"/>
      <c r="I455"/>
    </row>
    <row r="456" spans="1:9" ht="15.9" customHeight="1" x14ac:dyDescent="0.25">
      <c r="A456"/>
      <c r="B456"/>
      <c r="C456"/>
      <c r="G456" s="53"/>
      <c r="H456"/>
      <c r="I456"/>
    </row>
    <row r="457" spans="1:9" ht="15.9" customHeight="1" x14ac:dyDescent="0.25">
      <c r="A457"/>
      <c r="B457"/>
      <c r="C457"/>
      <c r="G457" s="53"/>
      <c r="H457"/>
      <c r="I457"/>
    </row>
    <row r="458" spans="1:9" ht="15.9" customHeight="1" x14ac:dyDescent="0.25">
      <c r="A458"/>
      <c r="B458"/>
      <c r="C458"/>
      <c r="G458" s="53"/>
      <c r="H458"/>
      <c r="I458"/>
    </row>
    <row r="459" spans="1:9" ht="15.9" customHeight="1" x14ac:dyDescent="0.25">
      <c r="A459"/>
      <c r="B459"/>
      <c r="C459"/>
      <c r="G459" s="53"/>
      <c r="H459"/>
      <c r="I459"/>
    </row>
    <row r="460" spans="1:9" ht="15.9" customHeight="1" x14ac:dyDescent="0.25">
      <c r="A460"/>
      <c r="B460"/>
      <c r="C460"/>
      <c r="G460" s="53"/>
      <c r="H460"/>
      <c r="I460"/>
    </row>
    <row r="461" spans="1:9" ht="15.9" customHeight="1" x14ac:dyDescent="0.25">
      <c r="A461"/>
      <c r="B461"/>
      <c r="C461"/>
      <c r="G461" s="53"/>
      <c r="H461"/>
      <c r="I461"/>
    </row>
    <row r="462" spans="1:9" ht="15.9" customHeight="1" x14ac:dyDescent="0.25">
      <c r="A462"/>
      <c r="B462"/>
      <c r="C462"/>
      <c r="G462" s="53"/>
      <c r="H462"/>
      <c r="I462"/>
    </row>
    <row r="463" spans="1:9" ht="15.9" customHeight="1" x14ac:dyDescent="0.25">
      <c r="A463"/>
      <c r="B463"/>
      <c r="C463"/>
      <c r="G463" s="53"/>
      <c r="H463"/>
      <c r="I463"/>
    </row>
    <row r="464" spans="1:9" ht="15.9" customHeight="1" x14ac:dyDescent="0.25">
      <c r="A464"/>
      <c r="B464"/>
      <c r="C464"/>
      <c r="G464" s="53"/>
      <c r="H464"/>
      <c r="I464"/>
    </row>
    <row r="465" spans="1:9" ht="15.9" customHeight="1" x14ac:dyDescent="0.25">
      <c r="A465"/>
      <c r="B465"/>
      <c r="C465"/>
      <c r="G465" s="53"/>
      <c r="H465"/>
      <c r="I465"/>
    </row>
    <row r="466" spans="1:9" ht="15.9" customHeight="1" x14ac:dyDescent="0.25">
      <c r="A466"/>
      <c r="B466"/>
      <c r="C466"/>
      <c r="G466" s="53"/>
      <c r="H466"/>
      <c r="I466"/>
    </row>
    <row r="467" spans="1:9" ht="15.9" customHeight="1" x14ac:dyDescent="0.25">
      <c r="A467"/>
      <c r="B467"/>
      <c r="C467"/>
      <c r="G467" s="53"/>
      <c r="H467"/>
      <c r="I467"/>
    </row>
    <row r="468" spans="1:9" ht="15.9" customHeight="1" x14ac:dyDescent="0.25">
      <c r="A468"/>
      <c r="B468"/>
      <c r="C468"/>
      <c r="G468" s="53"/>
      <c r="H468"/>
      <c r="I468"/>
    </row>
    <row r="469" spans="1:9" ht="15.9" customHeight="1" x14ac:dyDescent="0.25">
      <c r="A469"/>
      <c r="B469"/>
      <c r="C469"/>
      <c r="G469" s="53"/>
      <c r="H469"/>
      <c r="I469"/>
    </row>
    <row r="470" spans="1:9" ht="15.9" customHeight="1" x14ac:dyDescent="0.25">
      <c r="A470"/>
      <c r="B470"/>
      <c r="C470"/>
      <c r="G470" s="53"/>
      <c r="H470"/>
      <c r="I470"/>
    </row>
    <row r="471" spans="1:9" ht="15.9" customHeight="1" x14ac:dyDescent="0.25">
      <c r="A471"/>
      <c r="B471"/>
      <c r="C471"/>
      <c r="G471" s="53"/>
      <c r="H471"/>
      <c r="I471"/>
    </row>
    <row r="472" spans="1:9" ht="15.9" customHeight="1" x14ac:dyDescent="0.25">
      <c r="A472"/>
      <c r="B472"/>
      <c r="C472"/>
      <c r="G472" s="53"/>
      <c r="H472"/>
      <c r="I472"/>
    </row>
    <row r="473" spans="1:9" ht="15.9" customHeight="1" x14ac:dyDescent="0.25">
      <c r="A473"/>
      <c r="B473"/>
      <c r="C473"/>
      <c r="G473" s="53"/>
      <c r="H473"/>
      <c r="I473"/>
    </row>
    <row r="474" spans="1:9" ht="15.9" customHeight="1" x14ac:dyDescent="0.25">
      <c r="A474"/>
      <c r="B474"/>
      <c r="C474"/>
      <c r="G474" s="53"/>
      <c r="H474"/>
      <c r="I474"/>
    </row>
    <row r="475" spans="1:9" ht="15.9" customHeight="1" x14ac:dyDescent="0.25">
      <c r="A475"/>
      <c r="B475"/>
      <c r="C475"/>
      <c r="G475" s="53"/>
      <c r="H475"/>
      <c r="I475"/>
    </row>
    <row r="476" spans="1:9" ht="15.9" customHeight="1" x14ac:dyDescent="0.25">
      <c r="A476"/>
      <c r="B476"/>
      <c r="C476"/>
      <c r="G476" s="53"/>
      <c r="H476"/>
      <c r="I476"/>
    </row>
    <row r="477" spans="1:9" ht="15.9" customHeight="1" x14ac:dyDescent="0.25">
      <c r="A477"/>
      <c r="B477"/>
      <c r="C477"/>
      <c r="G477" s="53"/>
      <c r="H477"/>
      <c r="I477"/>
    </row>
    <row r="478" spans="1:9" ht="15.9" customHeight="1" x14ac:dyDescent="0.25">
      <c r="A478"/>
      <c r="B478"/>
      <c r="C478"/>
      <c r="G478" s="53"/>
      <c r="H478"/>
      <c r="I478"/>
    </row>
    <row r="479" spans="1:9" ht="15.9" customHeight="1" x14ac:dyDescent="0.25">
      <c r="A479"/>
      <c r="B479"/>
      <c r="C479"/>
      <c r="G479" s="53"/>
      <c r="H479"/>
      <c r="I479"/>
    </row>
    <row r="480" spans="1:9" ht="15.9" customHeight="1" x14ac:dyDescent="0.25">
      <c r="A480"/>
      <c r="B480"/>
      <c r="C480"/>
      <c r="G480" s="53"/>
      <c r="H480"/>
      <c r="I480"/>
    </row>
    <row r="481" spans="1:9" ht="15.9" customHeight="1" x14ac:dyDescent="0.25">
      <c r="A481"/>
      <c r="B481"/>
      <c r="C481"/>
      <c r="G481" s="53"/>
      <c r="H481"/>
      <c r="I481"/>
    </row>
    <row r="482" spans="1:9" ht="15.9" customHeight="1" x14ac:dyDescent="0.25">
      <c r="A482"/>
      <c r="B482"/>
      <c r="C482"/>
      <c r="G482" s="53"/>
      <c r="H482"/>
      <c r="I482"/>
    </row>
    <row r="483" spans="1:9" ht="15.9" customHeight="1" x14ac:dyDescent="0.25">
      <c r="A483"/>
      <c r="B483"/>
      <c r="C483"/>
      <c r="G483" s="53"/>
      <c r="H483"/>
      <c r="I483"/>
    </row>
    <row r="484" spans="1:9" ht="15.9" customHeight="1" x14ac:dyDescent="0.25">
      <c r="A484"/>
      <c r="B484"/>
      <c r="C484"/>
      <c r="G484" s="53"/>
      <c r="H484"/>
      <c r="I484"/>
    </row>
    <row r="485" spans="1:9" ht="15.9" customHeight="1" x14ac:dyDescent="0.25">
      <c r="A485"/>
      <c r="B485"/>
      <c r="C485"/>
      <c r="G485" s="53"/>
      <c r="H485"/>
      <c r="I485"/>
    </row>
    <row r="486" spans="1:9" ht="15.9" customHeight="1" x14ac:dyDescent="0.25">
      <c r="A486"/>
      <c r="B486"/>
      <c r="C486"/>
      <c r="G486" s="53"/>
      <c r="H486"/>
      <c r="I486"/>
    </row>
    <row r="487" spans="1:9" ht="15.9" customHeight="1" x14ac:dyDescent="0.25">
      <c r="A487"/>
      <c r="B487"/>
      <c r="C487"/>
      <c r="G487" s="53"/>
      <c r="H487"/>
      <c r="I487"/>
    </row>
    <row r="488" spans="1:9" ht="15.9" customHeight="1" x14ac:dyDescent="0.25">
      <c r="A488"/>
      <c r="B488"/>
      <c r="C488"/>
      <c r="G488" s="53"/>
      <c r="H488"/>
      <c r="I488"/>
    </row>
    <row r="489" spans="1:9" ht="15.9" customHeight="1" x14ac:dyDescent="0.25">
      <c r="A489"/>
      <c r="B489"/>
      <c r="C489"/>
      <c r="G489" s="53"/>
      <c r="H489"/>
      <c r="I489"/>
    </row>
    <row r="490" spans="1:9" ht="15.9" customHeight="1" x14ac:dyDescent="0.25">
      <c r="A490"/>
      <c r="B490"/>
      <c r="C490"/>
      <c r="G490" s="53"/>
      <c r="H490"/>
      <c r="I490"/>
    </row>
    <row r="491" spans="1:9" ht="15.9" customHeight="1" x14ac:dyDescent="0.25">
      <c r="A491"/>
      <c r="B491"/>
      <c r="C491"/>
      <c r="G491" s="53"/>
      <c r="H491"/>
      <c r="I491"/>
    </row>
    <row r="492" spans="1:9" ht="15.9" customHeight="1" x14ac:dyDescent="0.25">
      <c r="A492"/>
      <c r="B492"/>
      <c r="C492"/>
      <c r="G492" s="53"/>
      <c r="H492"/>
      <c r="I492"/>
    </row>
    <row r="493" spans="1:9" ht="15.9" customHeight="1" x14ac:dyDescent="0.25">
      <c r="A493"/>
      <c r="B493"/>
      <c r="C493"/>
      <c r="G493" s="53"/>
      <c r="H493"/>
      <c r="I493"/>
    </row>
    <row r="494" spans="1:9" ht="15.9" customHeight="1" x14ac:dyDescent="0.25">
      <c r="A494"/>
      <c r="B494"/>
      <c r="C494"/>
      <c r="G494" s="53"/>
      <c r="H494"/>
      <c r="I494"/>
    </row>
    <row r="495" spans="1:9" ht="15.9" customHeight="1" x14ac:dyDescent="0.25">
      <c r="A495"/>
      <c r="B495"/>
      <c r="C495"/>
      <c r="G495" s="53"/>
      <c r="H495"/>
      <c r="I495"/>
    </row>
    <row r="496" spans="1:9" ht="15.9" customHeight="1" x14ac:dyDescent="0.25">
      <c r="A496"/>
      <c r="B496"/>
      <c r="C496"/>
      <c r="G496" s="53"/>
      <c r="H496"/>
      <c r="I496"/>
    </row>
    <row r="497" spans="1:9" ht="15.9" customHeight="1" x14ac:dyDescent="0.25">
      <c r="A497"/>
      <c r="B497"/>
      <c r="C497"/>
      <c r="G497" s="53"/>
      <c r="H497"/>
      <c r="I497"/>
    </row>
    <row r="498" spans="1:9" ht="15.9" customHeight="1" x14ac:dyDescent="0.25">
      <c r="A498"/>
      <c r="B498"/>
      <c r="C498"/>
      <c r="G498" s="53"/>
      <c r="H498"/>
      <c r="I498"/>
    </row>
    <row r="499" spans="1:9" ht="15.9" customHeight="1" x14ac:dyDescent="0.25">
      <c r="A499"/>
      <c r="B499"/>
      <c r="C499"/>
      <c r="G499" s="53"/>
      <c r="H499"/>
      <c r="I499"/>
    </row>
    <row r="500" spans="1:9" ht="15.9" customHeight="1" x14ac:dyDescent="0.25">
      <c r="A500"/>
      <c r="B500"/>
      <c r="C500"/>
      <c r="G500" s="53"/>
      <c r="H500"/>
      <c r="I500"/>
    </row>
    <row r="501" spans="1:9" ht="15.9" customHeight="1" x14ac:dyDescent="0.25">
      <c r="A501"/>
      <c r="B501"/>
      <c r="C501"/>
      <c r="G501" s="53"/>
      <c r="H501"/>
      <c r="I501"/>
    </row>
    <row r="502" spans="1:9" ht="15.9" customHeight="1" x14ac:dyDescent="0.25">
      <c r="A502"/>
      <c r="B502"/>
      <c r="C502"/>
      <c r="G502" s="53"/>
      <c r="H502"/>
      <c r="I502"/>
    </row>
    <row r="503" spans="1:9" ht="15.9" customHeight="1" x14ac:dyDescent="0.25">
      <c r="A503"/>
      <c r="B503"/>
      <c r="C503"/>
      <c r="G503" s="53"/>
      <c r="H503"/>
      <c r="I503"/>
    </row>
    <row r="504" spans="1:9" ht="15.9" customHeight="1" x14ac:dyDescent="0.25">
      <c r="A504"/>
      <c r="B504"/>
      <c r="C504"/>
      <c r="G504" s="53"/>
      <c r="H504"/>
      <c r="I504"/>
    </row>
    <row r="505" spans="1:9" ht="15.9" customHeight="1" x14ac:dyDescent="0.25">
      <c r="A505"/>
      <c r="B505"/>
      <c r="C505"/>
      <c r="G505" s="53"/>
      <c r="H505"/>
      <c r="I505"/>
    </row>
    <row r="506" spans="1:9" ht="15.9" customHeight="1" x14ac:dyDescent="0.25">
      <c r="A506"/>
      <c r="B506"/>
      <c r="C506"/>
      <c r="G506" s="53"/>
      <c r="H506"/>
      <c r="I506"/>
    </row>
    <row r="507" spans="1:9" ht="15.9" customHeight="1" x14ac:dyDescent="0.25">
      <c r="A507"/>
      <c r="B507"/>
      <c r="C507"/>
      <c r="G507" s="53"/>
      <c r="H507"/>
      <c r="I507"/>
    </row>
    <row r="508" spans="1:9" ht="15.9" customHeight="1" x14ac:dyDescent="0.25">
      <c r="A508"/>
      <c r="B508"/>
      <c r="C508"/>
      <c r="G508" s="53"/>
      <c r="H508"/>
      <c r="I508"/>
    </row>
    <row r="509" spans="1:9" ht="15.9" customHeight="1" x14ac:dyDescent="0.25">
      <c r="A509"/>
      <c r="B509"/>
      <c r="C509"/>
      <c r="G509" s="53"/>
      <c r="H509"/>
      <c r="I509"/>
    </row>
    <row r="510" spans="1:9" ht="15.9" customHeight="1" x14ac:dyDescent="0.25">
      <c r="A510"/>
      <c r="B510"/>
      <c r="C510"/>
      <c r="G510" s="53"/>
      <c r="H510"/>
      <c r="I510"/>
    </row>
    <row r="511" spans="1:9" ht="15.9" customHeight="1" x14ac:dyDescent="0.25">
      <c r="A511"/>
      <c r="B511"/>
      <c r="C511"/>
      <c r="G511" s="53"/>
      <c r="H511"/>
      <c r="I511"/>
    </row>
    <row r="512" spans="1:9" ht="15.9" customHeight="1" x14ac:dyDescent="0.25">
      <c r="A512"/>
      <c r="B512"/>
      <c r="C512"/>
      <c r="G512" s="53"/>
      <c r="H512"/>
      <c r="I512"/>
    </row>
    <row r="513" spans="1:9" ht="15.9" customHeight="1" x14ac:dyDescent="0.25">
      <c r="A513"/>
      <c r="B513"/>
      <c r="C513"/>
      <c r="G513" s="53"/>
      <c r="H513"/>
      <c r="I513"/>
    </row>
    <row r="514" spans="1:9" ht="15.9" customHeight="1" x14ac:dyDescent="0.25">
      <c r="A514"/>
      <c r="B514"/>
      <c r="C514"/>
      <c r="G514" s="53"/>
      <c r="H514"/>
      <c r="I514"/>
    </row>
    <row r="515" spans="1:9" ht="15.9" customHeight="1" x14ac:dyDescent="0.25">
      <c r="A515"/>
      <c r="B515"/>
      <c r="C515"/>
      <c r="G515" s="53"/>
      <c r="H515"/>
      <c r="I515"/>
    </row>
    <row r="516" spans="1:9" ht="15.9" customHeight="1" x14ac:dyDescent="0.25">
      <c r="A516"/>
      <c r="B516"/>
      <c r="C516"/>
      <c r="G516" s="53"/>
      <c r="H516"/>
      <c r="I516"/>
    </row>
    <row r="517" spans="1:9" ht="15.9" customHeight="1" x14ac:dyDescent="0.25">
      <c r="A517"/>
      <c r="B517"/>
      <c r="C517"/>
      <c r="G517" s="53"/>
      <c r="H517"/>
      <c r="I517"/>
    </row>
    <row r="518" spans="1:9" ht="15.9" customHeight="1" x14ac:dyDescent="0.25">
      <c r="A518"/>
      <c r="B518"/>
      <c r="C518"/>
      <c r="G518" s="53"/>
      <c r="H518"/>
      <c r="I518"/>
    </row>
    <row r="519" spans="1:9" ht="15.9" customHeight="1" x14ac:dyDescent="0.25">
      <c r="A519"/>
      <c r="B519"/>
      <c r="C519"/>
      <c r="G519" s="53"/>
      <c r="H519"/>
      <c r="I519"/>
    </row>
    <row r="520" spans="1:9" ht="15.9" customHeight="1" x14ac:dyDescent="0.25">
      <c r="A520"/>
      <c r="B520"/>
      <c r="C520"/>
      <c r="G520" s="53"/>
      <c r="H520"/>
      <c r="I520"/>
    </row>
    <row r="521" spans="1:9" ht="15.9" customHeight="1" x14ac:dyDescent="0.25">
      <c r="A521"/>
      <c r="B521"/>
      <c r="C521"/>
      <c r="G521" s="53"/>
      <c r="H521"/>
      <c r="I521"/>
    </row>
    <row r="522" spans="1:9" ht="15.9" customHeight="1" x14ac:dyDescent="0.25">
      <c r="A522"/>
      <c r="B522"/>
      <c r="C522"/>
      <c r="G522" s="53"/>
      <c r="H522"/>
      <c r="I522"/>
    </row>
    <row r="523" spans="1:9" ht="15.9" customHeight="1" x14ac:dyDescent="0.25">
      <c r="A523"/>
      <c r="B523"/>
      <c r="C523"/>
      <c r="G523" s="53"/>
      <c r="H523"/>
      <c r="I523"/>
    </row>
    <row r="524" spans="1:9" ht="15.9" customHeight="1" x14ac:dyDescent="0.25">
      <c r="A524"/>
      <c r="B524"/>
      <c r="C524"/>
      <c r="G524" s="53"/>
      <c r="H524"/>
      <c r="I524"/>
    </row>
    <row r="525" spans="1:9" ht="15.9" customHeight="1" x14ac:dyDescent="0.25">
      <c r="A525"/>
      <c r="B525"/>
      <c r="C525"/>
      <c r="G525" s="53"/>
      <c r="H525"/>
      <c r="I525"/>
    </row>
    <row r="526" spans="1:9" ht="15.9" customHeight="1" x14ac:dyDescent="0.25">
      <c r="A526"/>
      <c r="B526"/>
      <c r="C526"/>
      <c r="G526" s="53"/>
      <c r="H526"/>
      <c r="I526"/>
    </row>
    <row r="527" spans="1:9" ht="15.9" customHeight="1" x14ac:dyDescent="0.25">
      <c r="A527"/>
      <c r="B527"/>
      <c r="C527"/>
      <c r="G527" s="53"/>
      <c r="H527"/>
      <c r="I527"/>
    </row>
    <row r="528" spans="1:9" ht="15.9" customHeight="1" x14ac:dyDescent="0.25">
      <c r="A528"/>
      <c r="B528"/>
      <c r="C528"/>
      <c r="G528" s="53"/>
      <c r="H528"/>
      <c r="I528"/>
    </row>
    <row r="529" spans="1:9" ht="15.9" customHeight="1" x14ac:dyDescent="0.25">
      <c r="A529"/>
      <c r="B529"/>
      <c r="C529"/>
      <c r="G529" s="53"/>
      <c r="H529"/>
      <c r="I529"/>
    </row>
    <row r="530" spans="1:9" ht="15.9" customHeight="1" x14ac:dyDescent="0.25">
      <c r="A530"/>
      <c r="B530"/>
      <c r="C530"/>
      <c r="G530" s="53"/>
      <c r="H530"/>
      <c r="I530"/>
    </row>
    <row r="531" spans="1:9" ht="15.9" customHeight="1" x14ac:dyDescent="0.25">
      <c r="A531"/>
      <c r="B531"/>
      <c r="C531"/>
      <c r="G531" s="53"/>
      <c r="H531"/>
      <c r="I531"/>
    </row>
    <row r="532" spans="1:9" ht="15.9" customHeight="1" x14ac:dyDescent="0.25">
      <c r="A532"/>
      <c r="B532"/>
      <c r="C532"/>
      <c r="G532" s="53"/>
      <c r="H532"/>
      <c r="I532"/>
    </row>
    <row r="533" spans="1:9" ht="15.9" customHeight="1" x14ac:dyDescent="0.25">
      <c r="A533"/>
      <c r="B533"/>
      <c r="C533"/>
      <c r="G533" s="53"/>
      <c r="H533"/>
      <c r="I533"/>
    </row>
    <row r="534" spans="1:9" ht="15.9" customHeight="1" x14ac:dyDescent="0.25">
      <c r="A534"/>
      <c r="B534"/>
      <c r="C534"/>
      <c r="G534" s="53"/>
      <c r="H534"/>
      <c r="I534"/>
    </row>
    <row r="535" spans="1:9" ht="15.9" customHeight="1" x14ac:dyDescent="0.25">
      <c r="A535"/>
      <c r="B535"/>
      <c r="C535"/>
      <c r="G535" s="53"/>
      <c r="H535"/>
      <c r="I535"/>
    </row>
    <row r="536" spans="1:9" ht="15.9" customHeight="1" x14ac:dyDescent="0.25">
      <c r="A536"/>
      <c r="B536"/>
      <c r="C536"/>
      <c r="G536" s="53"/>
      <c r="H536"/>
      <c r="I536"/>
    </row>
    <row r="537" spans="1:9" ht="15.9" customHeight="1" x14ac:dyDescent="0.25">
      <c r="A537"/>
      <c r="B537"/>
      <c r="C537"/>
      <c r="G537" s="53"/>
      <c r="H537"/>
      <c r="I537"/>
    </row>
    <row r="538" spans="1:9" ht="15.9" customHeight="1" x14ac:dyDescent="0.25">
      <c r="A538"/>
      <c r="B538"/>
      <c r="C538"/>
      <c r="G538" s="53"/>
      <c r="H538"/>
      <c r="I538"/>
    </row>
    <row r="539" spans="1:9" ht="15.9" customHeight="1" x14ac:dyDescent="0.25">
      <c r="A539"/>
      <c r="B539"/>
      <c r="C539"/>
      <c r="G539" s="53"/>
      <c r="H539"/>
      <c r="I539"/>
    </row>
    <row r="540" spans="1:9" ht="15.9" customHeight="1" x14ac:dyDescent="0.25">
      <c r="A540"/>
      <c r="B540"/>
      <c r="C540"/>
      <c r="G540" s="53"/>
      <c r="H540"/>
      <c r="I540"/>
    </row>
    <row r="541" spans="1:9" ht="15.9" customHeight="1" x14ac:dyDescent="0.25">
      <c r="A541"/>
      <c r="B541"/>
      <c r="C541"/>
      <c r="G541" s="53"/>
      <c r="H541"/>
      <c r="I541"/>
    </row>
    <row r="542" spans="1:9" ht="15.9" customHeight="1" x14ac:dyDescent="0.25">
      <c r="A542"/>
      <c r="B542"/>
      <c r="C542"/>
      <c r="G542" s="53"/>
      <c r="H542"/>
      <c r="I542"/>
    </row>
    <row r="543" spans="1:9" ht="15.9" customHeight="1" x14ac:dyDescent="0.25">
      <c r="A543"/>
      <c r="B543"/>
      <c r="C543"/>
      <c r="G543" s="53"/>
      <c r="H543"/>
      <c r="I543"/>
    </row>
    <row r="544" spans="1:9" ht="15.9" customHeight="1" x14ac:dyDescent="0.25">
      <c r="A544"/>
      <c r="B544"/>
      <c r="C544"/>
      <c r="G544" s="53"/>
      <c r="H544"/>
      <c r="I544"/>
    </row>
    <row r="545" spans="1:9" ht="15.9" customHeight="1" x14ac:dyDescent="0.25">
      <c r="A545"/>
      <c r="B545"/>
      <c r="C545"/>
      <c r="G545" s="53"/>
      <c r="H545"/>
      <c r="I545"/>
    </row>
    <row r="546" spans="1:9" ht="15.9" customHeight="1" x14ac:dyDescent="0.25">
      <c r="A546"/>
      <c r="B546"/>
      <c r="C546"/>
      <c r="G546" s="53"/>
      <c r="H546"/>
      <c r="I546"/>
    </row>
    <row r="547" spans="1:9" ht="15.9" customHeight="1" x14ac:dyDescent="0.25">
      <c r="A547"/>
      <c r="B547"/>
      <c r="C547"/>
      <c r="G547" s="53"/>
      <c r="H547"/>
      <c r="I547"/>
    </row>
    <row r="548" spans="1:9" ht="15.9" customHeight="1" x14ac:dyDescent="0.25">
      <c r="A548"/>
      <c r="B548"/>
      <c r="C548"/>
      <c r="G548" s="53"/>
      <c r="H548"/>
      <c r="I548"/>
    </row>
    <row r="549" spans="1:9" ht="15.9" customHeight="1" x14ac:dyDescent="0.25">
      <c r="A549"/>
      <c r="B549"/>
      <c r="C549"/>
      <c r="G549" s="53"/>
      <c r="H549"/>
      <c r="I549"/>
    </row>
    <row r="550" spans="1:9" ht="15.9" customHeight="1" x14ac:dyDescent="0.25">
      <c r="A550"/>
      <c r="B550"/>
      <c r="C550"/>
      <c r="G550" s="53"/>
      <c r="H550"/>
      <c r="I550"/>
    </row>
    <row r="551" spans="1:9" ht="15.9" customHeight="1" x14ac:dyDescent="0.25">
      <c r="A551"/>
      <c r="B551"/>
      <c r="C551"/>
      <c r="G551" s="53"/>
      <c r="H551"/>
      <c r="I551"/>
    </row>
    <row r="552" spans="1:9" ht="15.9" customHeight="1" x14ac:dyDescent="0.25">
      <c r="A552"/>
      <c r="B552"/>
      <c r="C552"/>
      <c r="G552" s="53"/>
      <c r="H552"/>
      <c r="I552"/>
    </row>
    <row r="553" spans="1:9" ht="15.9" customHeight="1" x14ac:dyDescent="0.25">
      <c r="A553"/>
      <c r="B553"/>
      <c r="C553"/>
      <c r="G553" s="53"/>
      <c r="H553"/>
      <c r="I553"/>
    </row>
    <row r="554" spans="1:9" ht="15.9" customHeight="1" x14ac:dyDescent="0.25">
      <c r="A554"/>
      <c r="B554"/>
      <c r="C554"/>
      <c r="G554" s="53"/>
      <c r="H554"/>
      <c r="I554"/>
    </row>
    <row r="555" spans="1:9" ht="15.9" customHeight="1" x14ac:dyDescent="0.25">
      <c r="A555"/>
      <c r="B555"/>
      <c r="C555"/>
      <c r="G555" s="53"/>
      <c r="H555"/>
      <c r="I555"/>
    </row>
    <row r="556" spans="1:9" ht="15.9" customHeight="1" x14ac:dyDescent="0.25">
      <c r="A556"/>
      <c r="B556"/>
      <c r="C556"/>
      <c r="G556" s="53"/>
      <c r="H556"/>
      <c r="I556"/>
    </row>
    <row r="557" spans="1:9" ht="15.9" customHeight="1" x14ac:dyDescent="0.25">
      <c r="A557"/>
      <c r="B557"/>
      <c r="C557"/>
      <c r="G557" s="53"/>
      <c r="H557"/>
      <c r="I557"/>
    </row>
    <row r="558" spans="1:9" ht="15.9" customHeight="1" x14ac:dyDescent="0.25">
      <c r="A558"/>
      <c r="B558"/>
      <c r="C558"/>
      <c r="G558" s="53"/>
      <c r="H558"/>
      <c r="I558"/>
    </row>
    <row r="559" spans="1:9" ht="15.9" customHeight="1" x14ac:dyDescent="0.25">
      <c r="A559"/>
      <c r="B559"/>
      <c r="C559"/>
      <c r="G559" s="53"/>
      <c r="H559"/>
      <c r="I559"/>
    </row>
    <row r="560" spans="1:9" ht="15.9" customHeight="1" x14ac:dyDescent="0.25">
      <c r="A560"/>
      <c r="B560"/>
      <c r="C560"/>
      <c r="G560" s="53"/>
      <c r="H560"/>
      <c r="I560"/>
    </row>
    <row r="561" spans="1:9" ht="15.9" customHeight="1" x14ac:dyDescent="0.25">
      <c r="A561"/>
      <c r="B561"/>
      <c r="C561"/>
      <c r="G561" s="53"/>
      <c r="H561"/>
      <c r="I561"/>
    </row>
    <row r="562" spans="1:9" ht="15.9" customHeight="1" x14ac:dyDescent="0.25">
      <c r="A562"/>
      <c r="B562"/>
      <c r="C562"/>
      <c r="G562" s="53"/>
      <c r="H562"/>
      <c r="I562"/>
    </row>
    <row r="563" spans="1:9" ht="15.9" customHeight="1" x14ac:dyDescent="0.25">
      <c r="A563"/>
      <c r="B563"/>
      <c r="C563"/>
      <c r="G563" s="53"/>
      <c r="H563"/>
      <c r="I563"/>
    </row>
    <row r="564" spans="1:9" ht="15.9" customHeight="1" x14ac:dyDescent="0.25">
      <c r="A564"/>
      <c r="B564"/>
      <c r="C564"/>
      <c r="G564" s="53"/>
      <c r="H564"/>
      <c r="I564"/>
    </row>
    <row r="565" spans="1:9" ht="15.9" customHeight="1" x14ac:dyDescent="0.25">
      <c r="A565"/>
      <c r="B565"/>
      <c r="C565"/>
      <c r="G565" s="53"/>
      <c r="H565"/>
      <c r="I565"/>
    </row>
    <row r="566" spans="1:9" ht="15.9" customHeight="1" x14ac:dyDescent="0.25">
      <c r="A566"/>
      <c r="B566"/>
      <c r="C566"/>
      <c r="G566" s="53"/>
      <c r="H566"/>
      <c r="I566"/>
    </row>
    <row r="567" spans="1:9" ht="15.9" customHeight="1" x14ac:dyDescent="0.25">
      <c r="A567"/>
      <c r="B567"/>
      <c r="C567"/>
      <c r="G567" s="53"/>
      <c r="H567"/>
      <c r="I567"/>
    </row>
    <row r="568" spans="1:9" ht="15.9" customHeight="1" x14ac:dyDescent="0.25">
      <c r="A568"/>
      <c r="B568"/>
      <c r="C568"/>
      <c r="G568" s="53"/>
      <c r="H568"/>
      <c r="I568"/>
    </row>
    <row r="569" spans="1:9" ht="15.9" customHeight="1" x14ac:dyDescent="0.25">
      <c r="A569"/>
      <c r="B569"/>
      <c r="C569"/>
      <c r="G569" s="53"/>
      <c r="H569"/>
      <c r="I569"/>
    </row>
    <row r="570" spans="1:9" ht="15.9" customHeight="1" x14ac:dyDescent="0.25">
      <c r="A570"/>
      <c r="B570"/>
      <c r="C570"/>
      <c r="G570" s="53"/>
      <c r="H570"/>
      <c r="I570"/>
    </row>
    <row r="571" spans="1:9" ht="15.9" customHeight="1" x14ac:dyDescent="0.25">
      <c r="A571"/>
      <c r="B571"/>
      <c r="C571"/>
      <c r="G571" s="53"/>
      <c r="H571"/>
      <c r="I571"/>
    </row>
    <row r="572" spans="1:9" ht="15.9" customHeight="1" x14ac:dyDescent="0.25">
      <c r="A572"/>
      <c r="B572"/>
      <c r="C572"/>
      <c r="G572" s="53"/>
      <c r="H572"/>
      <c r="I572"/>
    </row>
    <row r="573" spans="1:9" ht="15.9" customHeight="1" x14ac:dyDescent="0.25">
      <c r="A573"/>
      <c r="B573"/>
      <c r="C573"/>
      <c r="G573" s="53"/>
      <c r="H573"/>
      <c r="I573"/>
    </row>
    <row r="574" spans="1:9" ht="15.9" customHeight="1" x14ac:dyDescent="0.25">
      <c r="A574"/>
      <c r="B574"/>
      <c r="C574"/>
      <c r="G574" s="53"/>
      <c r="H574"/>
      <c r="I574"/>
    </row>
    <row r="575" spans="1:9" ht="15.9" customHeight="1" x14ac:dyDescent="0.25">
      <c r="A575"/>
      <c r="B575"/>
      <c r="C575"/>
      <c r="G575" s="53"/>
      <c r="H575"/>
      <c r="I575"/>
    </row>
    <row r="576" spans="1:9" ht="15.9" customHeight="1" x14ac:dyDescent="0.25">
      <c r="A576"/>
      <c r="B576"/>
      <c r="C576"/>
      <c r="G576" s="53"/>
      <c r="H576"/>
      <c r="I576"/>
    </row>
    <row r="577" spans="1:10" ht="15.9" customHeight="1" x14ac:dyDescent="0.25">
      <c r="A577"/>
      <c r="B577"/>
      <c r="C577"/>
      <c r="G577" s="53"/>
      <c r="H577"/>
      <c r="I577"/>
    </row>
    <row r="584" spans="1:10" ht="15.6" x14ac:dyDescent="0.3">
      <c r="D584" s="1"/>
      <c r="E584" s="1"/>
      <c r="F584" s="2"/>
    </row>
    <row r="586" spans="1:10" ht="15.6" x14ac:dyDescent="0.3">
      <c r="F586" s="13"/>
      <c r="J586" t="s">
        <v>53</v>
      </c>
    </row>
    <row r="590" spans="1:10" x14ac:dyDescent="0.25">
      <c r="D590" s="12"/>
      <c r="E590" s="12"/>
    </row>
  </sheetData>
  <sortState ref="A6:G338">
    <sortCondition ref="E6:E338"/>
  </sortState>
  <mergeCells count="1">
    <mergeCell ref="D357:F357"/>
  </mergeCells>
  <pageMargins left="0.3" right="0.3" top="0.5" bottom="0.5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Awards</vt:lpstr>
      <vt:lpstr>InOut A or E</vt:lpstr>
      <vt:lpstr>Final Numbers</vt:lpstr>
      <vt:lpstr>Awards!Print_Area</vt:lpstr>
      <vt:lpstr>'Final Numbers'!Print_Area</vt:lpstr>
      <vt:lpstr>Awards!Print_Titles</vt:lpstr>
      <vt:lpstr>'Final Numbers'!Print_Titles</vt:lpstr>
    </vt:vector>
  </TitlesOfParts>
  <Company>University of Virginia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MEB6N</dc:creator>
  <cp:lastModifiedBy>Kathy J. Yarmey</cp:lastModifiedBy>
  <cp:lastPrinted>2011-07-08T13:54:08Z</cp:lastPrinted>
  <dcterms:created xsi:type="dcterms:W3CDTF">2007-03-13T15:47:03Z</dcterms:created>
  <dcterms:modified xsi:type="dcterms:W3CDTF">2014-02-20T14:09:27Z</dcterms:modified>
</cp:coreProperties>
</file>